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B34" i="62" s="1"/>
  <c r="AH34" i="1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B58" i="62" s="1"/>
  <c r="AH58" i="14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B62" i="62" s="1"/>
  <c r="AH62" i="14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B66" i="62" s="1"/>
  <c r="AH66" i="14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B74" i="62" s="1"/>
  <c r="AH74" i="1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L99" i="28"/>
  <c r="AO99" i="24"/>
  <c r="AB30" i="62"/>
  <c r="AB26"/>
  <c r="AB22"/>
  <c r="AB18"/>
  <c r="AB14"/>
  <c r="AB10"/>
  <c r="AB93" i="63"/>
  <c r="AB66"/>
  <c r="AB62"/>
  <c r="AB58"/>
  <c r="AB54"/>
  <c r="AB50"/>
  <c r="AB46"/>
  <c r="AB42"/>
  <c r="AB98" i="62"/>
  <c r="AB94"/>
  <c r="AB90"/>
  <c r="AB86"/>
  <c r="AB82"/>
  <c r="AB78"/>
  <c r="AB54"/>
  <c r="AB50"/>
  <c r="AB42"/>
  <c r="AB6"/>
  <c r="AB60"/>
  <c r="AB56"/>
  <c r="AB52"/>
  <c r="AB48"/>
  <c r="AB44"/>
  <c r="AB40"/>
  <c r="AB36"/>
  <c r="AB32"/>
  <c r="AB24"/>
  <c r="AB20"/>
  <c r="AB90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N97"/>
  <c r="F97"/>
  <c r="U96"/>
  <c r="F96"/>
  <c r="U95"/>
  <c r="F95"/>
  <c r="U94"/>
  <c r="F94"/>
  <c r="U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N66"/>
  <c r="U65"/>
  <c r="N65"/>
  <c r="F65"/>
  <c r="U64"/>
  <c r="N64"/>
  <c r="U63"/>
  <c r="F63"/>
  <c r="U62"/>
  <c r="U61"/>
  <c r="N61"/>
  <c r="F61"/>
  <c r="U60"/>
  <c r="N60"/>
  <c r="U59"/>
  <c r="F59"/>
  <c r="U58"/>
  <c r="U57"/>
  <c r="N57"/>
  <c r="F57"/>
  <c r="U56"/>
  <c r="N56"/>
  <c r="U55"/>
  <c r="F55"/>
  <c r="U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F46"/>
  <c r="U45"/>
  <c r="N45"/>
  <c r="F45"/>
  <c r="U44"/>
  <c r="N44"/>
  <c r="U43"/>
  <c r="F43"/>
  <c r="U42"/>
  <c r="U41"/>
  <c r="N41"/>
  <c r="F41"/>
  <c r="U40"/>
  <c r="N40"/>
  <c r="F40"/>
  <c r="U39"/>
  <c r="F39"/>
  <c r="U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U29"/>
  <c r="N29"/>
  <c r="F29"/>
  <c r="U28"/>
  <c r="U27"/>
  <c r="N27"/>
  <c r="F27"/>
  <c r="U26"/>
  <c r="U25"/>
  <c r="N25"/>
  <c r="F25"/>
  <c r="U24"/>
  <c r="N24"/>
  <c r="U23"/>
  <c r="F23"/>
  <c r="U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U13"/>
  <c r="N13"/>
  <c r="F13"/>
  <c r="U12"/>
  <c r="N12"/>
  <c r="F12"/>
  <c r="U11"/>
  <c r="F11"/>
  <c r="U10"/>
  <c r="F10"/>
  <c r="U9"/>
  <c r="N9"/>
  <c r="F9"/>
  <c r="U8"/>
  <c r="N8"/>
  <c r="U7"/>
  <c r="F7"/>
  <c r="U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U95"/>
  <c r="N95"/>
  <c r="F95"/>
  <c r="U94"/>
  <c r="N94"/>
  <c r="AD93"/>
  <c r="U93"/>
  <c r="N93"/>
  <c r="F93"/>
  <c r="AD92"/>
  <c r="U92"/>
  <c r="U91"/>
  <c r="N91"/>
  <c r="F91"/>
  <c r="U90"/>
  <c r="N90"/>
  <c r="F90"/>
  <c r="AD89"/>
  <c r="U89"/>
  <c r="N89"/>
  <c r="F89"/>
  <c r="AD88"/>
  <c r="U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U32"/>
  <c r="N32"/>
  <c r="F32"/>
  <c r="U31"/>
  <c r="F31"/>
  <c r="U30"/>
  <c r="F30"/>
  <c r="U29"/>
  <c r="N29"/>
  <c r="U28"/>
  <c r="F28"/>
  <c r="U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0" i="61" l="1"/>
  <c r="F8"/>
  <c r="F6"/>
  <c r="F96" i="62"/>
  <c r="F94"/>
  <c r="F92"/>
  <c r="F88"/>
  <c r="F86"/>
  <c r="F84"/>
  <c r="F82"/>
  <c r="F80"/>
  <c r="F78"/>
  <c r="F76"/>
  <c r="F72"/>
  <c r="F70"/>
  <c r="F68"/>
  <c r="F64"/>
  <c r="F62"/>
  <c r="F60"/>
  <c r="F56"/>
  <c r="F54"/>
  <c r="F52"/>
  <c r="F48"/>
  <c r="F46"/>
  <c r="F44"/>
  <c r="F42"/>
  <c r="F40"/>
  <c r="F38"/>
  <c r="F36"/>
  <c r="F34"/>
  <c r="F32"/>
  <c r="F30"/>
  <c r="F26"/>
  <c r="F24"/>
  <c r="F22"/>
  <c r="F16"/>
  <c r="F14"/>
  <c r="F12"/>
  <c r="F10"/>
  <c r="F8"/>
  <c r="F6"/>
  <c r="F98" i="63"/>
  <c r="F88"/>
  <c r="F86"/>
  <c r="F80"/>
  <c r="F78"/>
  <c r="F72"/>
  <c r="F70"/>
  <c r="F66"/>
  <c r="F64"/>
  <c r="F62"/>
  <c r="F60"/>
  <c r="F58"/>
  <c r="F56"/>
  <c r="F54"/>
  <c r="F52"/>
  <c r="F50"/>
  <c r="F44"/>
  <c r="F42"/>
  <c r="F36"/>
  <c r="F34"/>
  <c r="F32"/>
  <c r="F30"/>
  <c r="F28"/>
  <c r="F26"/>
  <c r="F24"/>
  <c r="F22"/>
  <c r="F20"/>
  <c r="F16"/>
  <c r="F14"/>
  <c r="F8"/>
  <c r="F6"/>
  <c r="B99" i="61"/>
  <c r="F82" i="58"/>
  <c r="F4" i="61"/>
  <c r="F33" i="55"/>
  <c r="N14" i="63"/>
  <c r="N74"/>
  <c r="N96" i="62"/>
  <c r="F93" i="63"/>
  <c r="B99"/>
  <c r="F27" i="62"/>
  <c r="F97" i="55"/>
  <c r="F69"/>
  <c r="F27"/>
  <c r="F37" i="58"/>
  <c r="B99"/>
  <c r="F55"/>
  <c r="F4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O22" s="1"/>
  <c r="N26"/>
  <c r="O26" s="1"/>
  <c r="N30"/>
  <c r="N38"/>
  <c r="N42"/>
  <c r="O42" s="1"/>
  <c r="N46"/>
  <c r="O46" s="1"/>
  <c r="N54"/>
  <c r="N58"/>
  <c r="N62"/>
  <c r="O62" s="1"/>
  <c r="N66"/>
  <c r="O66" s="1"/>
  <c r="N70"/>
  <c r="N74"/>
  <c r="N78"/>
  <c r="O78" s="1"/>
  <c r="N9"/>
  <c r="N13"/>
  <c r="N25"/>
  <c r="O25" s="1"/>
  <c r="N29"/>
  <c r="O29" s="1"/>
  <c r="N41"/>
  <c r="O41" s="1"/>
  <c r="N45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N52"/>
  <c r="N55"/>
  <c r="O55" s="1"/>
  <c r="N56"/>
  <c r="O56" s="1"/>
  <c r="N59"/>
  <c r="N60"/>
  <c r="N63"/>
  <c r="N64"/>
  <c r="O64" s="1"/>
  <c r="N67"/>
  <c r="O67" s="1"/>
  <c r="N68"/>
  <c r="O68" s="1"/>
  <c r="N71"/>
  <c r="N72"/>
  <c r="N75"/>
  <c r="N76"/>
  <c r="N79"/>
  <c r="N80"/>
  <c r="O80" s="1"/>
  <c r="N83"/>
  <c r="O83" s="1"/>
  <c r="N84"/>
  <c r="N87"/>
  <c r="N88"/>
  <c r="N91"/>
  <c r="O91" s="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O48"/>
  <c r="V9"/>
  <c r="O32"/>
  <c r="V40"/>
  <c r="V59"/>
  <c r="V16"/>
  <c r="O16"/>
  <c r="V24"/>
  <c r="V31"/>
  <c r="V43"/>
  <c r="V87"/>
  <c r="V10" i="56"/>
  <c r="O10"/>
  <c r="V19"/>
  <c r="O19"/>
  <c r="V26"/>
  <c r="V35"/>
  <c r="O35"/>
  <c r="V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O46"/>
  <c r="V54"/>
  <c r="G58"/>
  <c r="N60"/>
  <c r="O60" s="1"/>
  <c r="F61"/>
  <c r="O64"/>
  <c r="O72"/>
  <c r="O80"/>
  <c r="O92"/>
  <c r="O13" i="56"/>
  <c r="O45"/>
  <c r="O73"/>
  <c r="V3" i="55"/>
  <c r="V74"/>
  <c r="V82"/>
  <c r="V94"/>
  <c r="O94"/>
  <c r="V6" i="56"/>
  <c r="V15"/>
  <c r="O15"/>
  <c r="V22"/>
  <c r="V31"/>
  <c r="O31"/>
  <c r="V36"/>
  <c r="V38"/>
  <c r="V54"/>
  <c r="O54"/>
  <c r="V62"/>
  <c r="V67"/>
  <c r="V70"/>
  <c r="O70"/>
  <c r="V78"/>
  <c r="V83"/>
  <c r="V86"/>
  <c r="V91"/>
  <c r="V94"/>
  <c r="V68" i="57"/>
  <c r="V12" i="55"/>
  <c r="V28"/>
  <c r="V44"/>
  <c r="V60"/>
  <c r="V90"/>
  <c r="V11" i="56"/>
  <c r="O11"/>
  <c r="V18"/>
  <c r="O18"/>
  <c r="V32"/>
  <c r="V34"/>
  <c r="O34"/>
  <c r="V43"/>
  <c r="O43"/>
  <c r="V50"/>
  <c r="O50"/>
  <c r="B99" i="55"/>
  <c r="F3"/>
  <c r="K99"/>
  <c r="O3"/>
  <c r="F5"/>
  <c r="O19"/>
  <c r="N20"/>
  <c r="O20" s="1"/>
  <c r="F21"/>
  <c r="G34"/>
  <c r="O35"/>
  <c r="N36"/>
  <c r="F37"/>
  <c r="G50"/>
  <c r="O51"/>
  <c r="N52"/>
  <c r="F53"/>
  <c r="O84"/>
  <c r="O5" i="56"/>
  <c r="O21"/>
  <c r="O37"/>
  <c r="O53"/>
  <c r="O61"/>
  <c r="O69"/>
  <c r="O77"/>
  <c r="V70" i="55"/>
  <c r="V78"/>
  <c r="O78"/>
  <c r="V86"/>
  <c r="V14" i="56"/>
  <c r="V28"/>
  <c r="V30"/>
  <c r="O30"/>
  <c r="V39"/>
  <c r="O39"/>
  <c r="V44"/>
  <c r="V46"/>
  <c r="V55"/>
  <c r="V58"/>
  <c r="V63"/>
  <c r="V66"/>
  <c r="V71"/>
  <c r="V74"/>
  <c r="O74"/>
  <c r="V79"/>
  <c r="V82"/>
  <c r="V87"/>
  <c r="V90"/>
  <c r="V98"/>
  <c r="O44" i="57"/>
  <c r="J99" i="55"/>
  <c r="G6"/>
  <c r="O7"/>
  <c r="N24"/>
  <c r="O24" s="1"/>
  <c r="N40"/>
  <c r="O40" s="1"/>
  <c r="N56"/>
  <c r="O96"/>
  <c r="V54" i="58"/>
  <c r="V70"/>
  <c r="V67" i="55"/>
  <c r="G3" i="56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O66"/>
  <c r="V98"/>
  <c r="V72" i="55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78"/>
  <c r="N3" i="56"/>
  <c r="G88" i="57"/>
  <c r="N90"/>
  <c r="F91"/>
  <c r="K99" i="58"/>
  <c r="U99"/>
  <c r="F9"/>
  <c r="F17"/>
  <c r="V26"/>
  <c r="V61"/>
  <c r="V74"/>
  <c r="O74"/>
  <c r="V90"/>
  <c r="O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59" i="58" l="1"/>
  <c r="O22" i="55"/>
  <c r="O11"/>
  <c r="O58" i="56"/>
  <c r="O38"/>
  <c r="V97" i="58"/>
  <c r="O86" i="55"/>
  <c r="O70"/>
  <c r="G8" i="56"/>
  <c r="V8" s="1"/>
  <c r="O30" i="58"/>
  <c r="O41"/>
  <c r="O26"/>
  <c r="O53"/>
  <c r="V65"/>
  <c r="O87" i="56"/>
  <c r="O79"/>
  <c r="O71"/>
  <c r="O63"/>
  <c r="O48" i="57"/>
  <c r="O64"/>
  <c r="O59" i="58"/>
  <c r="O32" i="56"/>
  <c r="O95"/>
  <c r="O87" i="55"/>
  <c r="O71"/>
  <c r="O63"/>
  <c r="O96" i="56"/>
  <c r="O92"/>
  <c r="O88"/>
  <c r="O75"/>
  <c r="V7"/>
  <c r="V27"/>
  <c r="O24"/>
  <c r="O68" i="55"/>
  <c r="O76"/>
  <c r="G18"/>
  <c r="O14"/>
  <c r="O48" i="56"/>
  <c r="V23"/>
  <c r="G4"/>
  <c r="V4" s="1"/>
  <c r="V95"/>
  <c r="O84"/>
  <c r="O76"/>
  <c r="O72"/>
  <c r="O60"/>
  <c r="O59"/>
  <c r="O52"/>
  <c r="O47"/>
  <c r="O40"/>
  <c r="V98" i="55"/>
  <c r="O95"/>
  <c r="O91"/>
  <c r="V71"/>
  <c r="O62"/>
  <c r="O56"/>
  <c r="O52"/>
  <c r="O36"/>
  <c r="G17"/>
  <c r="E99"/>
  <c r="V63"/>
  <c r="D99"/>
  <c r="O9"/>
  <c r="V77" i="58"/>
  <c r="V59"/>
  <c r="O57"/>
  <c r="O45"/>
  <c r="V42"/>
  <c r="G91"/>
  <c r="G75"/>
  <c r="G43"/>
  <c r="E99"/>
  <c r="G27"/>
  <c r="O25"/>
  <c r="O17"/>
  <c r="G11"/>
  <c r="V11" s="1"/>
  <c r="O81"/>
  <c r="V37"/>
  <c r="O29"/>
  <c r="O6"/>
  <c r="D99"/>
  <c r="O56" i="57"/>
  <c r="G30"/>
  <c r="V30" s="1"/>
  <c r="G25"/>
  <c r="V25" s="1"/>
  <c r="G9"/>
  <c r="V9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61" i="57"/>
  <c r="O12" i="56"/>
  <c r="O4"/>
  <c r="O17" i="55"/>
  <c r="V17"/>
  <c r="O11" i="58"/>
  <c r="V45" i="57"/>
  <c r="O5"/>
  <c r="O25"/>
  <c r="V13"/>
  <c r="O9"/>
  <c r="V91" i="58"/>
  <c r="O91"/>
  <c r="O75"/>
  <c r="V75"/>
  <c r="V43"/>
  <c r="O43"/>
  <c r="O27"/>
  <c r="V27"/>
  <c r="O56"/>
  <c r="O30" i="57"/>
  <c r="O77"/>
  <c r="V53"/>
  <c r="O2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CG95"/>
  <c r="CM7"/>
  <c r="DA7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13"/>
  <c r="CV4"/>
  <c r="BM96"/>
  <c r="BM62"/>
  <c r="BM42"/>
  <c r="BM40"/>
  <c r="BM16"/>
  <c r="BM4"/>
  <c r="CO5"/>
  <c r="BF32"/>
  <c r="BF96"/>
  <c r="DH96" s="1"/>
  <c r="D96" i="40" s="1"/>
  <c r="BF56" i="54"/>
  <c r="BF4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BT51"/>
  <c r="BT52"/>
  <c r="CZ53"/>
  <c r="DB55"/>
  <c r="BT58"/>
  <c r="DJ58" s="1"/>
  <c r="F58" i="40" s="1"/>
  <c r="DB59" i="54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I5"/>
  <c r="E5" i="40" s="1"/>
  <c r="BF17" i="54"/>
  <c r="BF30"/>
  <c r="DH30" s="1"/>
  <c r="D30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BF48"/>
  <c r="BF55"/>
  <c r="BF60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DH95" s="1"/>
  <c r="D95" i="40" s="1"/>
  <c r="BF98" i="54"/>
  <c r="AY4"/>
  <c r="DG4" s="1"/>
  <c r="C4" i="40" s="1"/>
  <c r="AY6" i="54"/>
  <c r="DG6" s="1"/>
  <c r="AY8"/>
  <c r="DG8" s="1"/>
  <c r="C8" i="40" s="1"/>
  <c r="AY9" i="54"/>
  <c r="AY15"/>
  <c r="DG15" s="1"/>
  <c r="C15" i="40" s="1"/>
  <c r="DI15" i="54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J8" i="54"/>
  <c r="F8" i="40" s="1"/>
  <c r="DI9" i="54"/>
  <c r="E9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AR97" i="54"/>
  <c r="DF97" s="1"/>
  <c r="B97" i="40" s="1"/>
  <c r="DH97" i="54"/>
  <c r="D97" i="40" s="1"/>
  <c r="DI97" i="54"/>
  <c r="E97" i="40" s="1"/>
  <c r="DJ97" i="54"/>
  <c r="F97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J30" i="54"/>
  <c r="F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6" i="54" l="1"/>
  <c r="DD87"/>
  <c r="DD71"/>
  <c r="DD55"/>
  <c r="CW78"/>
  <c r="CW15"/>
  <c r="CW82"/>
  <c r="CW16"/>
  <c r="CP44"/>
  <c r="CP12"/>
  <c r="CP35"/>
  <c r="CI7"/>
  <c r="CI50"/>
  <c r="CI17"/>
  <c r="CI9"/>
  <c r="DK5"/>
  <c r="C6" i="40"/>
  <c r="DK6" i="54"/>
  <c r="CB61"/>
  <c r="CB4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99" s="1"/>
  <c r="AE7" i="29"/>
  <c r="AE99" s="1"/>
  <c r="G7" i="40"/>
  <c r="AE99" i="28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C87"/>
  <c r="AC9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83"/>
  <c r="AD87"/>
  <c r="AD91"/>
  <c r="AD82"/>
  <c r="AD94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O69" i="61"/>
  <c r="G72" i="44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<sst xmlns="http://schemas.openxmlformats.org/spreadsheetml/2006/main" count="8059" uniqueCount="544">
  <si>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</si>
  <si>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</si>
  <si>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</si>
  <si>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</si>
  <si>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</si>
  <si>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</si>
  <si>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</si>
  <si>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</si>
  <si>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</si>
  <si>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</si>
  <si>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</si>
  <si>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</si>
  <si>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</si>
  <si>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</si>
  <si>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</si>
  <si>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</si>
  <si>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</si>
  <si>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</si>
  <si>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</si>
  <si>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</si>
  <si>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</si>
  <si>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</si>
  <si>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</si>
  <si>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</si>
  <si>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</si>
  <si>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</si>
  <si>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</si>
  <si>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</si>
  <si>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</si>
  <si>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</si>
  <si>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</si>
  <si>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</si>
  <si>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</si>
  <si>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</si>
  <si>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</si>
  <si>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</si>
  <si>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</si>
  <si>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</si>
  <si>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</si>
  <si>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</si>
  <si>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</si>
  <si>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</si>
  <si>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</si>
  <si>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</si>
  <si>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</si>
  <si>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</si>
  <si>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</si>
  <si>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</si>
  <si>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</si>
  <si>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</si>
  <si>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</si>
  <si>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</si>
  <si>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</si>
  <si>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</si>
  <si>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</si>
  <si>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</si>
  <si>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</si>
  <si>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</si>
  <si>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</si>
  <si>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</si>
  <si>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</si>
  <si>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</si>
  <si>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</si>
  <si>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</si>
  <si>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</si>
  <si>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</si>
  <si>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</si>
  <si>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</si>
  <si>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</si>
  <si>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</si>
  <si>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</si>
  <si>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</si>
  <si>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</si>
  <si>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</si>
  <si>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</si>
  <si>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</si>
  <si>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</si>
  <si>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</si>
  <si>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</si>
  <si>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</si>
  <si>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</si>
  <si>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</si>
  <si>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</si>
  <si>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</si>
  <si>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</si>
  <si>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</si>
  <si>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</si>
  <si>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</si>
  <si>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</si>
  <si>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</si>
  <si>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</si>
  <si>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</si>
  <si>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</si>
  <si>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</si>
  <si>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</si>
  <si>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</si>
  <si>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</si>
  <si>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</si>
  <si>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</si>
  <si>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</si>
  <si>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</si>
  <si>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</si>
  <si>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</si>
  <si>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</si>
  <si>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</si>
  <si>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</si>
  <si>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</si>
  <si>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</si>
  <si>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</si>
  <si>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</si>
  <si>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</si>
  <si>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</si>
  <si>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</si>
  <si>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</si>
  <si>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</si>
  <si>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</si>
  <si>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</si>
  <si>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</si>
  <si>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</si>
  <si>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</si>
  <si>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</si>
  <si>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</si>
  <si>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</si>
  <si>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</si>
  <si>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</si>
  <si>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</si>
  <si>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</si>
  <si>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</si>
  <si>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</si>
  <si>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</si>
  <si>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</si>
  <si>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</si>
  <si>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</si>
  <si>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</si>
  <si>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</si>
  <si>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</si>
  <si>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</si>
  <si>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</si>
  <si>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</si>
  <si>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</si>
  <si>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</si>
  <si>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</si>
  <si>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</si>
  <si>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</si>
  <si>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</si>
  <si>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</si>
  <si>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</si>
  <si>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</si>
  <si>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</si>
  <si>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</si>
  <si>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</si>
  <si>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</si>
  <si>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</si>
  <si>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</si>
  <si>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</si>
  <si>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</si>
  <si>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</si>
  <si>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</si>
  <si>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</si>
  <si>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</si>
  <si>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</si>
  <si>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</si>
  <si>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</si>
  <si>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</si>
  <si>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</si>
  <si>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</si>
  <si>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</si>
  <si>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</si>
  <si>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</si>
  <si>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</si>
  <si>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</si>
  <si>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</si>
  <si>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</si>
  <si>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</si>
  <si>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</si>
  <si>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</si>
  <si>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</si>
  <si>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</si>
  <si>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</si>
  <si>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</si>
  <si>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</si>
  <si>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</si>
  <si>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</si>
  <si>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</si>
  <si>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</si>
  <si>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</si>
  <si>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</si>
  <si>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</si>
  <si>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</si>
  <si>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</si>
  <si>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</si>
  <si>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</si>
  <si>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</si>
  <si>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</si>
  <si>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</si>
  <si>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</si>
  <si>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</si>
  <si>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</si>
  <si>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</si>
  <si>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</si>
  <si>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</si>
  <si>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</si>
  <si>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</si>
  <si>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</si>
  <si>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</si>
  <si>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</si>
  <si>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</si>
  <si>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</si>
  <si>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</si>
  <si>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</si>
  <si>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</si>
  <si>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</si>
  <si>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</si>
  <si>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</si>
  <si>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</si>
  <si>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</si>
  <si>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</si>
  <si>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</si>
  <si>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</si>
  <si>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</si>
  <si>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</si>
  <si>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</si>
  <si>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</si>
  <si>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</si>
  <si>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</si>
  <si>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</si>
  <si>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</si>
  <si>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</si>
  <si>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</si>
  <si>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</si>
  <si>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</si>
  <si>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</si>
  <si>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</si>
  <si>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</si>
  <si>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</si>
  <si>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</si>
  <si>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</si>
  <si>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</si>
  <si>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</si>
  <si>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</si>
  <si>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</si>
  <si>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</si>
  <si>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</si>
  <si>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</si>
  <si>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</si>
  <si>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</si>
  <si>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</si>
  <si>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</si>
  <si>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</si>
  <si>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</si>
  <si>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</si>
  <si>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</si>
  <si>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</si>
  <si>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</si>
  <si>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</si>
  <si>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</si>
  <si>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</si>
  <si>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</si>
  <si>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</si>
  <si>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</si>
  <si>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</si>
  <si>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</si>
  <si>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</si>
  <si>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</si>
  <si>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</si>
  <si>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</si>
  <si>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</si>
  <si>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</si>
  <si>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</si>
  <si>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</si>
  <si>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</si>
  <si>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</si>
  <si>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</si>
  <si>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</si>
  <si>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</si>
  <si>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</si>
  <si>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</si>
  <si>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</si>
  <si>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</si>
  <si>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</si>
  <si>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</si>
  <si>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</si>
  <si>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</si>
  <si>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</si>
  <si>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</si>
  <si>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</si>
  <si>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</si>
  <si>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</si>
  <si>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</si>
  <si>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</si>
  <si>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</si>
  <si>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</si>
  <si>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</si>
  <si>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</si>
  <si>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</si>
  <si>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</si>
  <si>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</si>
  <si>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</si>
  <si>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</si>
  <si>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</si>
  <si>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</si>
  <si>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</si>
  <si>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</si>
  <si>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</si>
  <si>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</si>
  <si>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</si>
  <si>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</si>
  <si>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</si>
  <si>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</si>
  <si>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</si>
  <si>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</si>
  <si>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</si>
  <si>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</si>
  <si>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</si>
  <si>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</si>
  <si>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</si>
  <si>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</si>
  <si>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</si>
  <si>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</si>
  <si>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</si>
  <si>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</si>
  <si>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</si>
  <si>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</si>
  <si>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</si>
  <si>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</si>
  <si>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</si>
  <si>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</si>
  <si>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</si>
  <si>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</si>
  <si>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</si>
  <si>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</si>
  <si>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</si>
  <si>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</si>
  <si>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</si>
  <si>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</si>
  <si>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</si>
  <si>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</si>
  <si>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</si>
  <si>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</si>
  <si>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</si>
  <si>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</si>
  <si>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</si>
  <si>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</si>
  <si>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</si>
  <si>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</si>
  <si>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</si>
  <si>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</si>
  <si>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</si>
  <si>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</si>
  <si>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</si>
  <si>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</si>
  <si>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</si>
  <si>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</si>
  <si>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</si>
  <si>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</si>
  <si>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</si>
  <si>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</si>
  <si>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</si>
  <si>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</si>
  <si>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</si>
  <si>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</si>
  <si>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</si>
  <si>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</si>
  <si>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</si>
  <si>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</si>
  <si>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</si>
  <si>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</si>
  <si>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</si>
  <si>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</si>
  <si>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</si>
  <si>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</si>
  <si>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</si>
  <si>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</si>
  <si>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</si>
  <si>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</si>
  <si>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</si>
  <si>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</si>
  <si>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</si>
  <si>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</si>
  <si>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</si>
  <si>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</si>
  <si>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</si>
  <si>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</si>
  <si>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</si>
  <si>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</si>
  <si>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</si>
  <si>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</si>
  <si>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</si>
  <si>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</si>
  <si>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</si>
  <si>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</si>
  <si>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</si>
  <si>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</si>
  <si>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</si>
  <si>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</si>
  <si>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</si>
  <si>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</si>
  <si>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</si>
  <si>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</si>
  <si>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</si>
  <si>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</si>
  <si>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</si>
  <si>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</si>
  <si>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</si>
  <si>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</si>
  <si>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</si>
  <si>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</si>
  <si>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</si>
  <si>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</si>
  <si>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</si>
  <si>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</si>
  <si>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</si>
  <si>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</si>
  <si>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</si>
  <si>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</si>
  <si>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</si>
  <si>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</si>
  <si>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</si>
  <si>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</si>
  <si>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</si>
  <si>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</si>
  <si>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</si>
  <si>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</si>
  <si>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</si>
  <si>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</si>
  <si>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</si>
  <si>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</si>
  <si>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</si>
  <si>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</si>
  <si>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</si>
  <si>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</si>
  <si>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</si>
  <si>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</si>
  <si>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</si>
  <si>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</si>
  <si>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</si>
  <si>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</si>
  <si>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</si>
  <si>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</si>
  <si>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</si>
  <si>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</si>
  <si>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</si>
  <si>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</si>
  <si>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</si>
  <si>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</si>
  <si>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</si>
  <si>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</si>
  <si>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</si>
  <si>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</si>
  <si>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</si>
  <si>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</si>
  <si>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</si>
  <si>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63IS2022/09/02</t>
  </si>
  <si>
    <t>ANTA_CRF(NR-83)</t>
  </si>
  <si>
    <t>ANTA_GF(NR-83)</t>
  </si>
  <si>
    <t>ANTA_LF(NR-83)</t>
  </si>
  <si>
    <t>ANTA_RF(NR-83)</t>
  </si>
  <si>
    <t>AURY_CRF(NR-83)</t>
  </si>
  <si>
    <t>AURY_GF(NR-83)</t>
  </si>
  <si>
    <t>AURY_LF(NR-83)</t>
  </si>
  <si>
    <t>AURY_RF(NR-83)</t>
  </si>
  <si>
    <t>BRBCL(ER-41)</t>
  </si>
  <si>
    <t>BSIUL(NR-83)</t>
  </si>
  <si>
    <t>CHAMERA1(NR-83)</t>
  </si>
  <si>
    <t>CHAMERA2(NR-83)</t>
  </si>
  <si>
    <t>CHAMERA3(NR-83)</t>
  </si>
  <si>
    <t>DADRI_CRF(NR-83)</t>
  </si>
  <si>
    <t>DADRI_GF(NR-83)</t>
  </si>
  <si>
    <t>DADRI_LF(NR-83)</t>
  </si>
  <si>
    <t>DADRI_RF(NR-83)</t>
  </si>
  <si>
    <t>DADRT2(NR-83)</t>
  </si>
  <si>
    <t>DHAULIGNGA(NR-83)</t>
  </si>
  <si>
    <t>DULHASTI(NR-83)</t>
  </si>
  <si>
    <t>FSTPP I &amp; II(ER-41)</t>
  </si>
  <si>
    <t>JHAJJAR(NR-83)</t>
  </si>
  <si>
    <t>KGSU1AND2(SR-41)</t>
  </si>
  <si>
    <t>KGSU3AND4(SR-41)</t>
  </si>
  <si>
    <t>KHSTPP-II(ER-41)</t>
  </si>
  <si>
    <t>KKNP(SR-41)</t>
  </si>
  <si>
    <t>KOTESHWR(NR-83)</t>
  </si>
  <si>
    <t>KUDGI(SR-41)</t>
  </si>
  <si>
    <t>MAPS(SR-41)</t>
  </si>
  <si>
    <t>NAPP(NR-83)</t>
  </si>
  <si>
    <t>NJPC(NR-83)</t>
  </si>
  <si>
    <t>NLCEXP(SR-41)</t>
  </si>
  <si>
    <t>NLCIIST1(SR-41)</t>
  </si>
  <si>
    <t>NLCIIST2(SR-41)</t>
  </si>
  <si>
    <t>NLCTS2EXP(SR-41)</t>
  </si>
  <si>
    <t>NNTPP(SR-41)</t>
  </si>
  <si>
    <t>NTPL(SR-41)</t>
  </si>
  <si>
    <t>PARBATI3(NR-83)</t>
  </si>
  <si>
    <t>RAPPB(NR-83)</t>
  </si>
  <si>
    <t>RAPPC(NR-83)</t>
  </si>
  <si>
    <t>RIHAND1(NR-83)</t>
  </si>
  <si>
    <t>RIHAND2(NR-83)</t>
  </si>
  <si>
    <t>RIHAND3(NR-83)</t>
  </si>
  <si>
    <t>RSTPSU1TO6(SR-41)</t>
  </si>
  <si>
    <t>RSTPSU7(SR-41)</t>
  </si>
  <si>
    <t>SALAL(NR-83)</t>
  </si>
  <si>
    <t>SASAN(WR-43)</t>
  </si>
  <si>
    <t>SEWA2(NR-83)</t>
  </si>
  <si>
    <t>SIMHST2(SR-41)</t>
  </si>
  <si>
    <t>SINGRAULI(NR-83)</t>
  </si>
  <si>
    <t>SINGRAULI_HYDRO(NR-83)</t>
  </si>
  <si>
    <t>TALA(ER-41)</t>
  </si>
  <si>
    <t>TALST2(SR-41)</t>
  </si>
  <si>
    <t>TANAKPUR(NR-83)</t>
  </si>
  <si>
    <t>TEHRI(NR-83)</t>
  </si>
  <si>
    <t>UNCHAHAR1(NR-83)</t>
  </si>
  <si>
    <t>UNCHAHAR2(NR-83)</t>
  </si>
  <si>
    <t>UNCHAHAR3(NR-83)</t>
  </si>
  <si>
    <t>UNCHAHAR4(NR-83)</t>
  </si>
  <si>
    <t>URI2(NR-83)</t>
  </si>
  <si>
    <t>VALLURNTECL(SR-41)</t>
  </si>
  <si>
    <t>ADHPL</t>
  </si>
  <si>
    <t>APNRL</t>
  </si>
  <si>
    <t>APSPDCL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</si>
  <si>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</si>
  <si>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</si>
  <si>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</si>
  <si>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</si>
  <si>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</si>
  <si>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</si>
  <si>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</si>
  <si>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</si>
  <si>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JPL-2</t>
  </si>
  <si>
    <t>JSWEL</t>
  </si>
  <si>
    <t>KSK_MAHANADI</t>
  </si>
  <si>
    <t>KWHEP</t>
  </si>
  <si>
    <t>MALANA</t>
  </si>
  <si>
    <t>Manipur_Ben</t>
  </si>
  <si>
    <t>Meghalaya_Ben</t>
  </si>
  <si>
    <t>MSEB_Beneficiary</t>
  </si>
  <si>
    <t>NSLSUGAR</t>
  </si>
  <si>
    <t>SAINJ</t>
  </si>
  <si>
    <t>SCLTPS</t>
  </si>
  <si>
    <t>SEILP2</t>
  </si>
  <si>
    <t>SHPPBPL</t>
  </si>
  <si>
    <t>SIKKIM</t>
  </si>
  <si>
    <t>SINGOLI</t>
  </si>
  <si>
    <t>Teesta_III</t>
  </si>
  <si>
    <t>VSPL-RAJ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</si>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</sst>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33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33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33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33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33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33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33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33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33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33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33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33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33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33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33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33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33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33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33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33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33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33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33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33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28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28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28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28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34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34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34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34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34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34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34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34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34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34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34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34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34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32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32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32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32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34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34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34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34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34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34.25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305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305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305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305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290</v>
          </cell>
          <cell r="C29">
            <v>30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275</v>
          </cell>
          <cell r="K29">
            <v>30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290</v>
          </cell>
          <cell r="C30">
            <v>30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275</v>
          </cell>
          <cell r="K30">
            <v>30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290</v>
          </cell>
          <cell r="C31">
            <v>30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275</v>
          </cell>
          <cell r="K31">
            <v>30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290</v>
          </cell>
          <cell r="C32">
            <v>30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275</v>
          </cell>
          <cell r="K32">
            <v>30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290</v>
          </cell>
          <cell r="C33">
            <v>30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275</v>
          </cell>
          <cell r="K33">
            <v>30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290</v>
          </cell>
          <cell r="C34">
            <v>30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275</v>
          </cell>
          <cell r="K34">
            <v>30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290</v>
          </cell>
          <cell r="C35">
            <v>30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275</v>
          </cell>
          <cell r="K35">
            <v>30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290</v>
          </cell>
          <cell r="C36">
            <v>30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275</v>
          </cell>
          <cell r="K36">
            <v>30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290</v>
          </cell>
          <cell r="C37">
            <v>30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275</v>
          </cell>
          <cell r="K37">
            <v>30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290</v>
          </cell>
          <cell r="C38">
            <v>30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275</v>
          </cell>
          <cell r="K38">
            <v>30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290</v>
          </cell>
          <cell r="C39">
            <v>30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275</v>
          </cell>
          <cell r="K39">
            <v>30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290</v>
          </cell>
          <cell r="C40">
            <v>30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275</v>
          </cell>
          <cell r="K40">
            <v>30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290</v>
          </cell>
          <cell r="C41">
            <v>30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275</v>
          </cell>
          <cell r="K41">
            <v>30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290</v>
          </cell>
          <cell r="C42">
            <v>30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275</v>
          </cell>
          <cell r="K42">
            <v>30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290</v>
          </cell>
          <cell r="C43">
            <v>30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275</v>
          </cell>
          <cell r="K43">
            <v>30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290</v>
          </cell>
          <cell r="C44">
            <v>30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275</v>
          </cell>
          <cell r="K44">
            <v>30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290</v>
          </cell>
          <cell r="C45">
            <v>30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275</v>
          </cell>
          <cell r="K45">
            <v>30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290</v>
          </cell>
          <cell r="C46">
            <v>30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275</v>
          </cell>
          <cell r="K46">
            <v>30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290</v>
          </cell>
          <cell r="C47">
            <v>30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275</v>
          </cell>
          <cell r="K47">
            <v>30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290</v>
          </cell>
          <cell r="C48">
            <v>30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275</v>
          </cell>
          <cell r="K48">
            <v>30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290</v>
          </cell>
          <cell r="C49">
            <v>30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275</v>
          </cell>
          <cell r="K49">
            <v>30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290</v>
          </cell>
          <cell r="C50">
            <v>30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275</v>
          </cell>
          <cell r="K50">
            <v>30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290</v>
          </cell>
          <cell r="C51">
            <v>30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275</v>
          </cell>
          <cell r="K51">
            <v>30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290</v>
          </cell>
          <cell r="C52">
            <v>30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275</v>
          </cell>
          <cell r="K52">
            <v>30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290</v>
          </cell>
          <cell r="C53">
            <v>30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30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290</v>
          </cell>
          <cell r="C54">
            <v>30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30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280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280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280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280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280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280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280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280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800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44806</v>
      </c>
      <c r="Z3" s="37">
        <f>S3</f>
        <v>44806</v>
      </c>
      <c r="AE3" s="36"/>
      <c r="AH3" s="38">
        <f>AV4</f>
        <v>44806</v>
      </c>
    </row>
    <row r="4" spans="1:48" ht="15.75" thickBot="1">
      <c r="A4" s="37">
        <f>frq!A1</f>
        <v>44806</v>
      </c>
      <c r="L4" s="37">
        <f>frq!A1</f>
        <v>44806</v>
      </c>
      <c r="P4" s="37">
        <f>frq!A1</f>
        <v>44806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44806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7.6249999999999998E-2</v>
      </c>
      <c r="H6" s="54">
        <f>(BAWANA!U3+BAWANA!V3)/4000</f>
        <v>0</v>
      </c>
      <c r="I6" s="54"/>
      <c r="J6" s="54">
        <f>G6+H6+I6</f>
        <v>7.6249999999999998E-2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7.6249999999999998E-2</v>
      </c>
      <c r="H18" s="54">
        <f>(BAWANA!U15+BAWANA!V15)/4000</f>
        <v>0</v>
      </c>
      <c r="I18" s="54"/>
      <c r="J18" s="54">
        <f t="shared" si="3"/>
        <v>7.6249999999999998E-2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7.6249999999999998E-2</v>
      </c>
      <c r="H19" s="54">
        <f>(BAWANA!U16+BAWANA!V16)/4000</f>
        <v>0</v>
      </c>
      <c r="I19" s="54"/>
      <c r="J19" s="54">
        <f t="shared" si="3"/>
        <v>7.6249999999999998E-2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7.6249999999999998E-2</v>
      </c>
      <c r="H20" s="54">
        <f>(BAWANA!U17+BAWANA!V17)/4000</f>
        <v>0</v>
      </c>
      <c r="I20" s="54"/>
      <c r="J20" s="54">
        <f t="shared" si="3"/>
        <v>7.6249999999999998E-2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7.6249999999999998E-2</v>
      </c>
      <c r="H21" s="54">
        <f>(BAWANA!U18+BAWANA!V18)/4000</f>
        <v>0</v>
      </c>
      <c r="I21" s="54"/>
      <c r="J21" s="54">
        <f t="shared" si="3"/>
        <v>7.6249999999999998E-2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7.6249999999999998E-2</v>
      </c>
      <c r="H22" s="54">
        <f>(BAWANA!U19+BAWANA!V19)/4000</f>
        <v>0</v>
      </c>
      <c r="I22" s="54"/>
      <c r="J22" s="54">
        <f t="shared" si="3"/>
        <v>7.6249999999999998E-2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7.6249999999999998E-2</v>
      </c>
      <c r="H23" s="54">
        <f>(BAWANA!U20+BAWANA!V20)/4000</f>
        <v>0</v>
      </c>
      <c r="I23" s="54"/>
      <c r="J23" s="54">
        <f t="shared" si="3"/>
        <v>7.6249999999999998E-2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7.6249999999999998E-2</v>
      </c>
      <c r="H24" s="54">
        <f>(BAWANA!U21+BAWANA!V21)/4000</f>
        <v>0</v>
      </c>
      <c r="I24" s="54"/>
      <c r="J24" s="54">
        <f t="shared" si="3"/>
        <v>7.6249999999999998E-2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7.6249999999999998E-2</v>
      </c>
      <c r="H25" s="54">
        <f>(BAWANA!U22+BAWANA!V22)/4000</f>
        <v>0</v>
      </c>
      <c r="I25" s="54"/>
      <c r="J25" s="54">
        <f t="shared" si="3"/>
        <v>7.6249999999999998E-2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7.6249999999999998E-2</v>
      </c>
      <c r="H26" s="54">
        <f>(BAWANA!U23+BAWANA!V23)/4000</f>
        <v>0</v>
      </c>
      <c r="I26" s="54"/>
      <c r="J26" s="54">
        <f t="shared" si="3"/>
        <v>7.6249999999999998E-2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7.6249999999999998E-2</v>
      </c>
      <c r="H27" s="54">
        <f>(BAWANA!U24+BAWANA!V24)/4000</f>
        <v>0</v>
      </c>
      <c r="I27" s="54"/>
      <c r="J27" s="54">
        <f t="shared" si="3"/>
        <v>7.6249999999999998E-2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7.6249999999999998E-2</v>
      </c>
      <c r="H28" s="54">
        <f>(BAWANA!U25+BAWANA!V25)/4000</f>
        <v>0</v>
      </c>
      <c r="I28" s="54"/>
      <c r="J28" s="54">
        <f t="shared" si="3"/>
        <v>7.6249999999999998E-2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7.6249999999999998E-2</v>
      </c>
      <c r="H29" s="54">
        <f>(BAWANA!U26+BAWANA!V26)/4000</f>
        <v>0</v>
      </c>
      <c r="I29" s="54"/>
      <c r="J29" s="54">
        <f t="shared" si="3"/>
        <v>7.6249999999999998E-2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7.6249999999999998E-2</v>
      </c>
      <c r="H30" s="54">
        <f>(BAWANA!U27+BAWANA!V27)/4000</f>
        <v>0</v>
      </c>
      <c r="I30" s="54"/>
      <c r="J30" s="54">
        <f t="shared" si="3"/>
        <v>7.6249999999999998E-2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7.6249999999999998E-2</v>
      </c>
      <c r="H31" s="54">
        <f>(BAWANA!U28+BAWANA!V28)/4000</f>
        <v>0</v>
      </c>
      <c r="I31" s="54"/>
      <c r="J31" s="54">
        <f t="shared" si="3"/>
        <v>7.6249999999999998E-2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7.6249999999999998E-2</v>
      </c>
      <c r="H32" s="54">
        <f>(BAWANA!U29+BAWANA!V29)/4000</f>
        <v>0</v>
      </c>
      <c r="I32" s="54"/>
      <c r="J32" s="54">
        <f t="shared" si="3"/>
        <v>7.6249999999999998E-2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7.6249999999999998E-2</v>
      </c>
      <c r="H33" s="54">
        <f>(BAWANA!U30+BAWANA!V30)/4000</f>
        <v>0</v>
      </c>
      <c r="I33" s="54"/>
      <c r="J33" s="54">
        <f t="shared" si="3"/>
        <v>7.6249999999999998E-2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7.6249999999999998E-2</v>
      </c>
      <c r="H34" s="54">
        <f>(BAWANA!U31+BAWANA!V31)/4000</f>
        <v>0</v>
      </c>
      <c r="I34" s="54"/>
      <c r="J34" s="54">
        <f t="shared" si="3"/>
        <v>7.6249999999999998E-2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7.6249999999999998E-2</v>
      </c>
      <c r="H35" s="54">
        <f>(BAWANA!U32+BAWANA!V32)/4000</f>
        <v>0</v>
      </c>
      <c r="I35" s="54"/>
      <c r="J35" s="54">
        <f t="shared" si="3"/>
        <v>7.6249999999999998E-2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7.6249999999999998E-2</v>
      </c>
      <c r="H36" s="54">
        <f>(BAWANA!U33+BAWANA!V33)/4000</f>
        <v>0</v>
      </c>
      <c r="I36" s="54"/>
      <c r="J36" s="54">
        <f t="shared" si="3"/>
        <v>7.6249999999999998E-2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7.6249999999999998E-2</v>
      </c>
      <c r="H37" s="54">
        <f>(BAWANA!U34+BAWANA!V34)/4000</f>
        <v>0</v>
      </c>
      <c r="I37" s="54"/>
      <c r="J37" s="54">
        <f t="shared" si="3"/>
        <v>7.6249999999999998E-2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7.6249999999999998E-2</v>
      </c>
      <c r="H38" s="54">
        <f>(BAWANA!U35+BAWANA!V35)/4000</f>
        <v>0</v>
      </c>
      <c r="I38" s="54"/>
      <c r="J38" s="54">
        <f t="shared" si="3"/>
        <v>7.6249999999999998E-2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7.6249999999999998E-2</v>
      </c>
      <c r="H39" s="54">
        <f>(BAWANA!U36+BAWANA!V36)/4000</f>
        <v>0</v>
      </c>
      <c r="I39" s="54"/>
      <c r="J39" s="54">
        <f t="shared" si="3"/>
        <v>7.6249999999999998E-2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7.6249999999999998E-2</v>
      </c>
      <c r="H40" s="54">
        <f>(BAWANA!U37+BAWANA!V37)/4000</f>
        <v>0</v>
      </c>
      <c r="I40" s="54"/>
      <c r="J40" s="54">
        <f t="shared" si="3"/>
        <v>7.6249999999999998E-2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7.6249999999999998E-2</v>
      </c>
      <c r="H41" s="54">
        <f>(BAWANA!U38+BAWANA!V38)/4000</f>
        <v>0</v>
      </c>
      <c r="I41" s="54"/>
      <c r="J41" s="54">
        <f t="shared" si="3"/>
        <v>7.6249999999999998E-2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7.6249999999999998E-2</v>
      </c>
      <c r="H42" s="54">
        <f>(BAWANA!U39+BAWANA!V39)/4000</f>
        <v>0</v>
      </c>
      <c r="I42" s="54"/>
      <c r="J42" s="54">
        <f t="shared" si="3"/>
        <v>7.6249999999999998E-2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7.6249999999999998E-2</v>
      </c>
      <c r="H43" s="54">
        <f>(BAWANA!U40+BAWANA!V40)/4000</f>
        <v>0</v>
      </c>
      <c r="I43" s="54"/>
      <c r="J43" s="54">
        <f t="shared" si="3"/>
        <v>7.6249999999999998E-2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7.6249999999999998E-2</v>
      </c>
      <c r="H44" s="54">
        <f>(BAWANA!U41+BAWANA!V41)/4000</f>
        <v>0</v>
      </c>
      <c r="I44" s="54"/>
      <c r="J44" s="54">
        <f t="shared" si="3"/>
        <v>7.6249999999999998E-2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7.6249999999999998E-2</v>
      </c>
      <c r="H45" s="54">
        <f>(BAWANA!U42+BAWANA!V42)/4000</f>
        <v>0</v>
      </c>
      <c r="I45" s="54"/>
      <c r="J45" s="54">
        <f t="shared" si="3"/>
        <v>7.6249999999999998E-2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7.6249999999999998E-2</v>
      </c>
      <c r="H46" s="54">
        <f>(BAWANA!U43+BAWANA!V43)/4000</f>
        <v>0</v>
      </c>
      <c r="I46" s="54"/>
      <c r="J46" s="54">
        <f t="shared" si="3"/>
        <v>7.6249999999999998E-2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7.6249999999999998E-2</v>
      </c>
      <c r="H47" s="54">
        <f>(BAWANA!U44+BAWANA!V44)/4000</f>
        <v>0</v>
      </c>
      <c r="I47" s="54"/>
      <c r="J47" s="54">
        <f t="shared" si="3"/>
        <v>7.6249999999999998E-2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7.6249999999999998E-2</v>
      </c>
      <c r="H48" s="54">
        <f>(BAWANA!U45+BAWANA!V45)/4000</f>
        <v>0</v>
      </c>
      <c r="I48" s="54"/>
      <c r="J48" s="54">
        <f t="shared" si="3"/>
        <v>7.6249999999999998E-2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7.6249999999999998E-2</v>
      </c>
      <c r="H49" s="54">
        <f>(BAWANA!U46+BAWANA!V46)/4000</f>
        <v>0</v>
      </c>
      <c r="I49" s="54"/>
      <c r="J49" s="54">
        <f t="shared" si="3"/>
        <v>7.6249999999999998E-2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7.6249999999999998E-2</v>
      </c>
      <c r="H50" s="54">
        <f>(BAWANA!U47+BAWANA!V47)/4000</f>
        <v>0</v>
      </c>
      <c r="I50" s="54"/>
      <c r="J50" s="54">
        <f t="shared" si="3"/>
        <v>7.6249999999999998E-2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7.6249999999999998E-2</v>
      </c>
      <c r="H51" s="54">
        <f>(BAWANA!U48+BAWANA!V48)/4000</f>
        <v>0</v>
      </c>
      <c r="I51" s="54"/>
      <c r="J51" s="54">
        <f t="shared" si="3"/>
        <v>7.6249999999999998E-2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7.6249999999999998E-2</v>
      </c>
      <c r="H52" s="54">
        <f>(BAWANA!U49+BAWANA!V49)/4000</f>
        <v>0</v>
      </c>
      <c r="I52" s="54"/>
      <c r="J52" s="54">
        <f t="shared" si="3"/>
        <v>7.6249999999999998E-2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7.6249999999999998E-2</v>
      </c>
      <c r="H53" s="54">
        <f>(BAWANA!U50+BAWANA!V50)/4000</f>
        <v>0</v>
      </c>
      <c r="I53" s="54"/>
      <c r="J53" s="54">
        <f t="shared" si="3"/>
        <v>7.6249999999999998E-2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7.3749999999999996E-2</v>
      </c>
      <c r="H56" s="54">
        <f>(BAWANA!U53+BAWANA!V53)/4000</f>
        <v>0</v>
      </c>
      <c r="I56" s="54"/>
      <c r="J56" s="54">
        <f t="shared" si="3"/>
        <v>7.3749999999999996E-2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7.3749999999999996E-2</v>
      </c>
      <c r="H57" s="54">
        <f>(BAWANA!U54+BAWANA!V54)/4000</f>
        <v>0</v>
      </c>
      <c r="I57" s="54"/>
      <c r="J57" s="54">
        <f t="shared" si="3"/>
        <v>7.3749999999999996E-2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7.3749999999999996E-2</v>
      </c>
      <c r="H58" s="54">
        <f>(BAWANA!U55+BAWANA!V55)/4000</f>
        <v>0</v>
      </c>
      <c r="I58" s="54"/>
      <c r="J58" s="54">
        <f t="shared" si="3"/>
        <v>7.3749999999999996E-2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7.3749999999999996E-2</v>
      </c>
      <c r="H59" s="54">
        <f>(BAWANA!U56+BAWANA!V56)/4000</f>
        <v>0</v>
      </c>
      <c r="I59" s="54"/>
      <c r="J59" s="54">
        <f t="shared" si="3"/>
        <v>7.3749999999999996E-2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7.3749999999999996E-2</v>
      </c>
      <c r="H60" s="54">
        <f>(BAWANA!U57+BAWANA!V57)/4000</f>
        <v>0</v>
      </c>
      <c r="I60" s="54"/>
      <c r="J60" s="54">
        <f t="shared" si="3"/>
        <v>7.3749999999999996E-2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7.3749999999999996E-2</v>
      </c>
      <c r="H61" s="54">
        <f>(BAWANA!U58+BAWANA!V58)/4000</f>
        <v>0</v>
      </c>
      <c r="I61" s="54"/>
      <c r="J61" s="54">
        <f t="shared" si="3"/>
        <v>7.3749999999999996E-2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7.0000000000000007E-2</v>
      </c>
      <c r="B94" s="54">
        <f>(BAWANA!F91+BAWANA!G91)/4000</f>
        <v>0.245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7.0000000000000007E-2</v>
      </c>
      <c r="B95" s="54">
        <f>(BAWANA!F92+BAWANA!G92)/4000</f>
        <v>0.245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7.0000000000000007E-2</v>
      </c>
      <c r="B96" s="54">
        <f>(BAWANA!F93+BAWANA!G93)/4000</f>
        <v>0.245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7.0000000000000007E-2</v>
      </c>
      <c r="B97" s="54">
        <f>(BAWANA!F94+BAWANA!G94)/4000</f>
        <v>0.245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7.0000000000000007E-2</v>
      </c>
      <c r="B98" s="54">
        <f>(BAWANA!F95+BAWANA!G95)/4000</f>
        <v>0.245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7.0000000000000007E-2</v>
      </c>
      <c r="B99" s="54">
        <f>(BAWANA!F96+BAWANA!G96)/4000</f>
        <v>0.245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7.0000000000000007E-2</v>
      </c>
      <c r="B100" s="54">
        <f>(BAWANA!F97+BAWANA!G97)/4000</f>
        <v>0.245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7.0000000000000007E-2</v>
      </c>
      <c r="B101" s="54">
        <f>(BAWANA!F98+BAWANA!G98)/4000</f>
        <v>0.245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7.6000000000000068</v>
      </c>
      <c r="B102" s="54">
        <f t="shared" ref="B102:M102" si="14">SUM(B6:B101)</f>
        <v>22.520000000000003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7.1625000000000103</v>
      </c>
      <c r="H102" s="54">
        <f t="shared" si="14"/>
        <v>0</v>
      </c>
      <c r="I102" s="54"/>
      <c r="J102" s="54">
        <f t="shared" si="14"/>
        <v>7.1625000000000103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44806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110.66</v>
      </c>
      <c r="I3" s="95">
        <v>13.33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123.99</v>
      </c>
      <c r="W3">
        <v>110.66</v>
      </c>
      <c r="X3">
        <v>13.33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104.05</v>
      </c>
      <c r="I4" s="88">
        <v>14.15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118.2</v>
      </c>
      <c r="W4">
        <v>104.05</v>
      </c>
      <c r="X4">
        <v>14.15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57.76</v>
      </c>
      <c r="I5" s="88">
        <v>40.67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98.43</v>
      </c>
      <c r="W5">
        <v>57.76</v>
      </c>
      <c r="X5">
        <v>40.67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51.56</v>
      </c>
      <c r="I6" s="88">
        <v>48.91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100.47</v>
      </c>
      <c r="W6">
        <v>51.56</v>
      </c>
      <c r="X6">
        <v>48.91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17.12</v>
      </c>
      <c r="M7" s="116">
        <v>0</v>
      </c>
      <c r="N7" s="115">
        <v>0</v>
      </c>
      <c r="O7" s="88">
        <v>0</v>
      </c>
      <c r="P7" s="88">
        <v>-50</v>
      </c>
      <c r="Q7" s="88">
        <v>0</v>
      </c>
      <c r="R7" s="88">
        <v>0</v>
      </c>
      <c r="S7" s="116">
        <v>0</v>
      </c>
      <c r="U7" s="115">
        <v>-50</v>
      </c>
      <c r="V7" s="116">
        <v>17.12</v>
      </c>
      <c r="W7">
        <v>0</v>
      </c>
      <c r="X7">
        <v>0</v>
      </c>
      <c r="Y7">
        <v>17.12</v>
      </c>
      <c r="Z7">
        <v>0</v>
      </c>
      <c r="AA7">
        <v>0</v>
      </c>
      <c r="AB7">
        <v>-50</v>
      </c>
    </row>
    <row r="8" spans="1:28">
      <c r="G8" t="s">
        <v>50</v>
      </c>
      <c r="H8" s="115">
        <v>24.19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-55</v>
      </c>
      <c r="R8" s="88">
        <v>0</v>
      </c>
      <c r="S8" s="116">
        <v>0</v>
      </c>
      <c r="U8" s="115">
        <v>-55</v>
      </c>
      <c r="V8" s="116">
        <v>24.19</v>
      </c>
      <c r="W8">
        <v>24.19</v>
      </c>
      <c r="X8">
        <v>0</v>
      </c>
      <c r="Y8">
        <v>0</v>
      </c>
      <c r="Z8">
        <v>-55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19.350000000000001</v>
      </c>
      <c r="J9" s="88">
        <v>0</v>
      </c>
      <c r="K9" s="88">
        <v>0</v>
      </c>
      <c r="L9" s="88">
        <v>0</v>
      </c>
      <c r="M9" s="116">
        <v>0</v>
      </c>
      <c r="N9" s="115">
        <v>-20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-20</v>
      </c>
      <c r="V9" s="116">
        <v>19.350000000000001</v>
      </c>
      <c r="W9">
        <v>-20</v>
      </c>
      <c r="X9">
        <v>19.350000000000001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8.7100000000000009</v>
      </c>
      <c r="I10" s="88">
        <v>17.41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-55</v>
      </c>
      <c r="Q10" s="88">
        <v>0</v>
      </c>
      <c r="R10" s="88">
        <v>0</v>
      </c>
      <c r="S10" s="116">
        <v>0</v>
      </c>
      <c r="U10" s="115">
        <v>-55</v>
      </c>
      <c r="V10" s="116">
        <v>26.12</v>
      </c>
      <c r="W10">
        <v>8.7100000000000009</v>
      </c>
      <c r="X10">
        <v>17.41</v>
      </c>
      <c r="Y10">
        <v>0</v>
      </c>
      <c r="Z10">
        <v>0</v>
      </c>
      <c r="AA10">
        <v>0</v>
      </c>
      <c r="AB10">
        <v>-55</v>
      </c>
    </row>
    <row r="11" spans="1:28">
      <c r="G11" t="s">
        <v>53</v>
      </c>
      <c r="H11" s="115">
        <v>26.11</v>
      </c>
      <c r="I11" s="88">
        <v>9.68</v>
      </c>
      <c r="J11" s="88">
        <v>0</v>
      </c>
      <c r="K11" s="88">
        <v>0</v>
      </c>
      <c r="L11" s="88">
        <v>11.13</v>
      </c>
      <c r="M11" s="116">
        <v>0</v>
      </c>
      <c r="N11" s="115">
        <v>0</v>
      </c>
      <c r="O11" s="88">
        <v>0</v>
      </c>
      <c r="P11" s="88">
        <v>-30</v>
      </c>
      <c r="Q11" s="88">
        <v>0</v>
      </c>
      <c r="R11" s="88">
        <v>0</v>
      </c>
      <c r="S11" s="116">
        <v>0</v>
      </c>
      <c r="U11" s="115">
        <v>-30</v>
      </c>
      <c r="V11" s="116">
        <v>46.92</v>
      </c>
      <c r="W11">
        <v>26.11</v>
      </c>
      <c r="X11">
        <v>9.68</v>
      </c>
      <c r="Y11">
        <v>11.13</v>
      </c>
      <c r="Z11">
        <v>0</v>
      </c>
      <c r="AA11">
        <v>0</v>
      </c>
      <c r="AB11">
        <v>-30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11.13</v>
      </c>
      <c r="M12" s="116">
        <v>0</v>
      </c>
      <c r="N12" s="115">
        <v>-7</v>
      </c>
      <c r="O12" s="88">
        <v>0</v>
      </c>
      <c r="P12" s="88">
        <v>-90</v>
      </c>
      <c r="Q12" s="88">
        <v>0</v>
      </c>
      <c r="R12" s="88">
        <v>0</v>
      </c>
      <c r="S12" s="116">
        <v>0</v>
      </c>
      <c r="U12" s="115">
        <v>-97</v>
      </c>
      <c r="V12" s="116">
        <v>11.13</v>
      </c>
      <c r="W12">
        <v>-7</v>
      </c>
      <c r="X12">
        <v>0</v>
      </c>
      <c r="Y12">
        <v>11.13</v>
      </c>
      <c r="Z12">
        <v>0</v>
      </c>
      <c r="AA12">
        <v>0</v>
      </c>
      <c r="AB12">
        <v>-90</v>
      </c>
    </row>
    <row r="13" spans="1:28">
      <c r="G13" t="s">
        <v>55</v>
      </c>
      <c r="H13" s="115">
        <v>0</v>
      </c>
      <c r="I13" s="88">
        <v>29.03</v>
      </c>
      <c r="J13" s="88">
        <v>0</v>
      </c>
      <c r="K13" s="88">
        <v>0</v>
      </c>
      <c r="L13" s="88">
        <v>16.059999999999999</v>
      </c>
      <c r="M13" s="116">
        <v>0</v>
      </c>
      <c r="N13" s="115">
        <v>-49</v>
      </c>
      <c r="O13" s="88">
        <v>0</v>
      </c>
      <c r="P13" s="88">
        <v>-35</v>
      </c>
      <c r="Q13" s="88">
        <v>-60</v>
      </c>
      <c r="R13" s="88">
        <v>0</v>
      </c>
      <c r="S13" s="116">
        <v>0</v>
      </c>
      <c r="U13" s="115">
        <v>-144</v>
      </c>
      <c r="V13" s="116">
        <v>45.09</v>
      </c>
      <c r="W13">
        <v>-49</v>
      </c>
      <c r="X13">
        <v>29.03</v>
      </c>
      <c r="Y13">
        <v>16.059999999999999</v>
      </c>
      <c r="Z13">
        <v>-60</v>
      </c>
      <c r="AA13">
        <v>0</v>
      </c>
      <c r="AB13">
        <v>-35</v>
      </c>
    </row>
    <row r="14" spans="1:28">
      <c r="G14" t="s">
        <v>56</v>
      </c>
      <c r="H14" s="115">
        <v>0</v>
      </c>
      <c r="I14" s="88">
        <v>7.74</v>
      </c>
      <c r="J14" s="88">
        <v>0</v>
      </c>
      <c r="K14" s="88">
        <v>0</v>
      </c>
      <c r="L14" s="88">
        <v>8.7100000000000009</v>
      </c>
      <c r="M14" s="116">
        <v>0</v>
      </c>
      <c r="N14" s="115">
        <v>-23</v>
      </c>
      <c r="O14" s="88">
        <v>0</v>
      </c>
      <c r="P14" s="88">
        <v>-90</v>
      </c>
      <c r="Q14" s="88">
        <v>0</v>
      </c>
      <c r="R14" s="88">
        <v>0</v>
      </c>
      <c r="S14" s="116">
        <v>0</v>
      </c>
      <c r="U14" s="115">
        <v>-113</v>
      </c>
      <c r="V14" s="116">
        <v>16.45</v>
      </c>
      <c r="W14">
        <v>-23</v>
      </c>
      <c r="X14">
        <v>7.74</v>
      </c>
      <c r="Y14">
        <v>8.7100000000000009</v>
      </c>
      <c r="Z14">
        <v>0</v>
      </c>
      <c r="AA14">
        <v>0</v>
      </c>
      <c r="AB14">
        <v>-90</v>
      </c>
    </row>
    <row r="15" spans="1:28">
      <c r="G15" t="s">
        <v>57</v>
      </c>
      <c r="H15" s="115">
        <v>16.45</v>
      </c>
      <c r="I15" s="88">
        <v>11.61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-35</v>
      </c>
      <c r="Q15" s="88">
        <v>0</v>
      </c>
      <c r="R15" s="88">
        <v>0</v>
      </c>
      <c r="S15" s="116">
        <v>0</v>
      </c>
      <c r="U15" s="115">
        <v>-35</v>
      </c>
      <c r="V15" s="116">
        <v>28.06</v>
      </c>
      <c r="W15">
        <v>16.45</v>
      </c>
      <c r="X15">
        <v>11.61</v>
      </c>
      <c r="Y15">
        <v>0</v>
      </c>
      <c r="Z15">
        <v>0</v>
      </c>
      <c r="AA15">
        <v>0</v>
      </c>
      <c r="AB15">
        <v>-35</v>
      </c>
    </row>
    <row r="16" spans="1:28">
      <c r="G16" t="s">
        <v>58</v>
      </c>
      <c r="H16" s="115">
        <v>0</v>
      </c>
      <c r="I16" s="88">
        <v>19.350000000000001</v>
      </c>
      <c r="J16" s="88">
        <v>0</v>
      </c>
      <c r="K16" s="88">
        <v>0</v>
      </c>
      <c r="L16" s="88">
        <v>10.64</v>
      </c>
      <c r="M16" s="116">
        <v>0</v>
      </c>
      <c r="N16" s="115">
        <v>-15</v>
      </c>
      <c r="O16" s="88">
        <v>0</v>
      </c>
      <c r="P16" s="88">
        <v>-75</v>
      </c>
      <c r="Q16" s="88">
        <v>0</v>
      </c>
      <c r="R16" s="88">
        <v>0</v>
      </c>
      <c r="S16" s="116">
        <v>0</v>
      </c>
      <c r="U16" s="115">
        <v>-90</v>
      </c>
      <c r="V16" s="116">
        <v>29.99</v>
      </c>
      <c r="W16">
        <v>-15</v>
      </c>
      <c r="X16">
        <v>19.350000000000001</v>
      </c>
      <c r="Y16">
        <v>10.64</v>
      </c>
      <c r="Z16">
        <v>0</v>
      </c>
      <c r="AA16">
        <v>0</v>
      </c>
      <c r="AB16">
        <v>-75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10.16</v>
      </c>
      <c r="M17" s="116">
        <v>0</v>
      </c>
      <c r="N17" s="115">
        <v>-35</v>
      </c>
      <c r="O17" s="88">
        <v>0</v>
      </c>
      <c r="P17" s="88">
        <v>-10</v>
      </c>
      <c r="Q17" s="88">
        <v>0</v>
      </c>
      <c r="R17" s="88">
        <v>0</v>
      </c>
      <c r="S17" s="116">
        <v>0</v>
      </c>
      <c r="U17" s="115">
        <v>-45</v>
      </c>
      <c r="V17" s="116">
        <v>10.16</v>
      </c>
      <c r="W17">
        <v>-35</v>
      </c>
      <c r="X17">
        <v>0</v>
      </c>
      <c r="Y17">
        <v>10.16</v>
      </c>
      <c r="Z17">
        <v>0</v>
      </c>
      <c r="AA17">
        <v>0</v>
      </c>
      <c r="AB17">
        <v>-10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10.16</v>
      </c>
      <c r="M18" s="116">
        <v>0</v>
      </c>
      <c r="N18" s="115">
        <v>-7</v>
      </c>
      <c r="O18" s="88">
        <v>0</v>
      </c>
      <c r="P18" s="88">
        <v>-10</v>
      </c>
      <c r="Q18" s="88">
        <v>-60</v>
      </c>
      <c r="R18" s="88">
        <v>0</v>
      </c>
      <c r="S18" s="116">
        <v>0</v>
      </c>
      <c r="U18" s="115">
        <v>-77</v>
      </c>
      <c r="V18" s="116">
        <v>10.16</v>
      </c>
      <c r="W18">
        <v>-7</v>
      </c>
      <c r="X18">
        <v>0</v>
      </c>
      <c r="Y18">
        <v>10.16</v>
      </c>
      <c r="Z18">
        <v>-60</v>
      </c>
      <c r="AA18">
        <v>0</v>
      </c>
      <c r="AB18">
        <v>-10</v>
      </c>
    </row>
    <row r="19" spans="7:28">
      <c r="G19" t="s">
        <v>61</v>
      </c>
      <c r="H19" s="115">
        <v>18.38</v>
      </c>
      <c r="I19" s="88">
        <v>0</v>
      </c>
      <c r="J19" s="88">
        <v>0</v>
      </c>
      <c r="K19" s="88">
        <v>0</v>
      </c>
      <c r="L19" s="88">
        <v>15.48</v>
      </c>
      <c r="M19" s="116">
        <v>0</v>
      </c>
      <c r="N19" s="115">
        <v>0</v>
      </c>
      <c r="O19" s="88">
        <v>-22</v>
      </c>
      <c r="P19" s="88">
        <v>-10</v>
      </c>
      <c r="Q19" s="88">
        <v>0</v>
      </c>
      <c r="R19" s="88">
        <v>0</v>
      </c>
      <c r="S19" s="116">
        <v>0</v>
      </c>
      <c r="U19" s="115">
        <v>-32</v>
      </c>
      <c r="V19" s="116">
        <v>33.86</v>
      </c>
      <c r="W19">
        <v>18.38</v>
      </c>
      <c r="X19">
        <v>-22</v>
      </c>
      <c r="Y19">
        <v>15.48</v>
      </c>
      <c r="Z19">
        <v>0</v>
      </c>
      <c r="AA19">
        <v>0</v>
      </c>
      <c r="AB19">
        <v>-10</v>
      </c>
    </row>
    <row r="20" spans="7:28">
      <c r="G20" t="s">
        <v>62</v>
      </c>
      <c r="H20" s="115">
        <v>11.61</v>
      </c>
      <c r="I20" s="88">
        <v>21.29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-70</v>
      </c>
      <c r="Q20" s="88">
        <v>0</v>
      </c>
      <c r="R20" s="88">
        <v>0</v>
      </c>
      <c r="S20" s="116">
        <v>0</v>
      </c>
      <c r="U20" s="115">
        <v>-70</v>
      </c>
      <c r="V20" s="116">
        <v>32.9</v>
      </c>
      <c r="W20">
        <v>11.61</v>
      </c>
      <c r="X20">
        <v>21.29</v>
      </c>
      <c r="Y20">
        <v>0</v>
      </c>
      <c r="Z20">
        <v>0</v>
      </c>
      <c r="AA20">
        <v>0</v>
      </c>
      <c r="AB20">
        <v>-70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-26</v>
      </c>
      <c r="O21" s="88">
        <v>0</v>
      </c>
      <c r="P21" s="88">
        <v>-15</v>
      </c>
      <c r="Q21" s="88">
        <v>0</v>
      </c>
      <c r="R21" s="88">
        <v>0</v>
      </c>
      <c r="S21" s="116">
        <v>0</v>
      </c>
      <c r="U21" s="115">
        <v>-41</v>
      </c>
      <c r="V21" s="116">
        <v>0</v>
      </c>
      <c r="W21">
        <v>-26</v>
      </c>
      <c r="X21">
        <v>0</v>
      </c>
      <c r="Y21">
        <v>0</v>
      </c>
      <c r="Z21">
        <v>0</v>
      </c>
      <c r="AA21">
        <v>0</v>
      </c>
      <c r="AB21">
        <v>-15</v>
      </c>
    </row>
    <row r="22" spans="7:28">
      <c r="G22" t="s">
        <v>64</v>
      </c>
      <c r="H22" s="115">
        <v>14.51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-75</v>
      </c>
      <c r="Q22" s="88">
        <v>0</v>
      </c>
      <c r="R22" s="88">
        <v>0</v>
      </c>
      <c r="S22" s="116">
        <v>0</v>
      </c>
      <c r="U22" s="115">
        <v>-75</v>
      </c>
      <c r="V22" s="116">
        <v>14.51</v>
      </c>
      <c r="W22">
        <v>14.51</v>
      </c>
      <c r="X22">
        <v>0</v>
      </c>
      <c r="Y22">
        <v>0</v>
      </c>
      <c r="Z22">
        <v>0</v>
      </c>
      <c r="AA22">
        <v>0</v>
      </c>
      <c r="AB22">
        <v>-75</v>
      </c>
    </row>
    <row r="23" spans="7:28">
      <c r="G23" t="s">
        <v>65</v>
      </c>
      <c r="H23" s="115">
        <v>44.51</v>
      </c>
      <c r="I23" s="88">
        <v>14.51</v>
      </c>
      <c r="J23" s="88">
        <v>0</v>
      </c>
      <c r="K23" s="88">
        <v>0</v>
      </c>
      <c r="L23" s="88">
        <v>10.64</v>
      </c>
      <c r="M23" s="116">
        <v>0</v>
      </c>
      <c r="N23" s="115">
        <v>0</v>
      </c>
      <c r="O23" s="88">
        <v>0</v>
      </c>
      <c r="P23" s="88">
        <v>-15</v>
      </c>
      <c r="Q23" s="88">
        <v>-60</v>
      </c>
      <c r="R23" s="88">
        <v>0</v>
      </c>
      <c r="S23" s="116">
        <v>0</v>
      </c>
      <c r="U23" s="115">
        <v>-75</v>
      </c>
      <c r="V23" s="116">
        <v>69.66</v>
      </c>
      <c r="W23">
        <v>44.51</v>
      </c>
      <c r="X23">
        <v>14.51</v>
      </c>
      <c r="Y23">
        <v>10.64</v>
      </c>
      <c r="Z23">
        <v>-60</v>
      </c>
      <c r="AA23">
        <v>0</v>
      </c>
      <c r="AB23">
        <v>-15</v>
      </c>
    </row>
    <row r="24" spans="7:28">
      <c r="G24" t="s">
        <v>66</v>
      </c>
      <c r="H24" s="115">
        <v>42.56</v>
      </c>
      <c r="I24" s="88">
        <v>16.45</v>
      </c>
      <c r="J24" s="88">
        <v>0</v>
      </c>
      <c r="K24" s="88">
        <v>0</v>
      </c>
      <c r="L24" s="88">
        <v>11.13</v>
      </c>
      <c r="M24" s="116">
        <v>0</v>
      </c>
      <c r="N24" s="115">
        <v>0</v>
      </c>
      <c r="O24" s="88">
        <v>0</v>
      </c>
      <c r="P24" s="88">
        <v>-15</v>
      </c>
      <c r="Q24" s="88">
        <v>0</v>
      </c>
      <c r="R24" s="88">
        <v>0</v>
      </c>
      <c r="S24" s="116">
        <v>0</v>
      </c>
      <c r="U24" s="115">
        <v>-15</v>
      </c>
      <c r="V24" s="116">
        <v>70.14</v>
      </c>
      <c r="W24">
        <v>42.56</v>
      </c>
      <c r="X24">
        <v>16.45</v>
      </c>
      <c r="Y24">
        <v>11.13</v>
      </c>
      <c r="Z24">
        <v>0</v>
      </c>
      <c r="AA24">
        <v>0</v>
      </c>
      <c r="AB24">
        <v>-15</v>
      </c>
    </row>
    <row r="25" spans="7:28">
      <c r="G25" t="s">
        <v>67</v>
      </c>
      <c r="H25" s="115">
        <v>18.38</v>
      </c>
      <c r="I25" s="88">
        <v>0</v>
      </c>
      <c r="J25" s="88">
        <v>0</v>
      </c>
      <c r="K25" s="88">
        <v>0</v>
      </c>
      <c r="L25" s="88">
        <v>16.93</v>
      </c>
      <c r="M25" s="116">
        <v>0</v>
      </c>
      <c r="N25" s="115">
        <v>0</v>
      </c>
      <c r="O25" s="88">
        <v>0</v>
      </c>
      <c r="P25" s="88">
        <v>-7</v>
      </c>
      <c r="Q25" s="88">
        <v>0</v>
      </c>
      <c r="R25" s="88">
        <v>0</v>
      </c>
      <c r="S25" s="116">
        <v>0</v>
      </c>
      <c r="U25" s="115">
        <v>-7</v>
      </c>
      <c r="V25" s="116">
        <v>35.31</v>
      </c>
      <c r="W25">
        <v>18.38</v>
      </c>
      <c r="X25">
        <v>0</v>
      </c>
      <c r="Y25">
        <v>16.93</v>
      </c>
      <c r="Z25">
        <v>0</v>
      </c>
      <c r="AA25">
        <v>0</v>
      </c>
      <c r="AB25">
        <v>-7</v>
      </c>
    </row>
    <row r="26" spans="7:28">
      <c r="G26" t="s">
        <v>68</v>
      </c>
      <c r="H26" s="115">
        <v>46.44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-15</v>
      </c>
      <c r="P26" s="88">
        <v>-60</v>
      </c>
      <c r="Q26" s="88">
        <v>0</v>
      </c>
      <c r="R26" s="88">
        <v>0</v>
      </c>
      <c r="S26" s="116">
        <v>0</v>
      </c>
      <c r="U26" s="115">
        <v>-75</v>
      </c>
      <c r="V26" s="116">
        <v>46.44</v>
      </c>
      <c r="W26">
        <v>46.44</v>
      </c>
      <c r="X26">
        <v>-15</v>
      </c>
      <c r="Y26">
        <v>0</v>
      </c>
      <c r="Z26">
        <v>0</v>
      </c>
      <c r="AA26">
        <v>0</v>
      </c>
      <c r="AB26">
        <v>-60</v>
      </c>
    </row>
    <row r="27" spans="7:28">
      <c r="G27" t="s">
        <v>69</v>
      </c>
      <c r="H27" s="115">
        <v>65.790000000000006</v>
      </c>
      <c r="I27" s="88">
        <v>14.51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-7</v>
      </c>
      <c r="Q27" s="88">
        <v>0</v>
      </c>
      <c r="R27" s="88">
        <v>0</v>
      </c>
      <c r="S27" s="116">
        <v>0</v>
      </c>
      <c r="U27" s="115">
        <v>-7</v>
      </c>
      <c r="V27" s="116">
        <v>80.3</v>
      </c>
      <c r="W27">
        <v>65.790000000000006</v>
      </c>
      <c r="X27">
        <v>14.51</v>
      </c>
      <c r="Y27">
        <v>0</v>
      </c>
      <c r="Z27">
        <v>0</v>
      </c>
      <c r="AA27">
        <v>0</v>
      </c>
      <c r="AB27">
        <v>-7</v>
      </c>
    </row>
    <row r="28" spans="7:28">
      <c r="G28" t="s">
        <v>70</v>
      </c>
      <c r="H28" s="115">
        <v>42.57</v>
      </c>
      <c r="I28" s="88">
        <v>14.51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-7</v>
      </c>
      <c r="Q28" s="88">
        <v>-50</v>
      </c>
      <c r="R28" s="88">
        <v>0</v>
      </c>
      <c r="S28" s="116">
        <v>0</v>
      </c>
      <c r="U28" s="115">
        <v>-57</v>
      </c>
      <c r="V28" s="116">
        <v>57.08</v>
      </c>
      <c r="W28">
        <v>42.57</v>
      </c>
      <c r="X28">
        <v>14.51</v>
      </c>
      <c r="Y28">
        <v>0</v>
      </c>
      <c r="Z28">
        <v>-50</v>
      </c>
      <c r="AA28">
        <v>0</v>
      </c>
      <c r="AB28">
        <v>-7</v>
      </c>
    </row>
    <row r="29" spans="7:28">
      <c r="G29" t="s">
        <v>71</v>
      </c>
      <c r="H29" s="115">
        <v>0</v>
      </c>
      <c r="I29" s="88">
        <v>8.6300000000000008</v>
      </c>
      <c r="J29" s="88">
        <v>0</v>
      </c>
      <c r="K29" s="88">
        <v>8.6300000000000008</v>
      </c>
      <c r="L29" s="88">
        <v>0</v>
      </c>
      <c r="M29" s="116">
        <v>0</v>
      </c>
      <c r="N29" s="115">
        <v>-18</v>
      </c>
      <c r="O29" s="88">
        <v>0</v>
      </c>
      <c r="P29" s="88">
        <v>-7</v>
      </c>
      <c r="Q29" s="88">
        <v>0</v>
      </c>
      <c r="R29" s="88">
        <v>0</v>
      </c>
      <c r="S29" s="116">
        <v>0</v>
      </c>
      <c r="U29" s="115">
        <v>-25</v>
      </c>
      <c r="V29" s="116">
        <v>17.260000000000002</v>
      </c>
      <c r="W29">
        <v>-18</v>
      </c>
      <c r="X29">
        <v>8.6300000000000008</v>
      </c>
      <c r="Y29">
        <v>0</v>
      </c>
      <c r="Z29">
        <v>8.6300000000000008</v>
      </c>
      <c r="AA29">
        <v>0</v>
      </c>
      <c r="AB29">
        <v>-7</v>
      </c>
    </row>
    <row r="30" spans="7:28">
      <c r="G30" t="s">
        <v>72</v>
      </c>
      <c r="H30" s="115">
        <v>5.58</v>
      </c>
      <c r="I30" s="88">
        <v>7.98</v>
      </c>
      <c r="J30" s="88">
        <v>0</v>
      </c>
      <c r="K30" s="88">
        <v>7.97</v>
      </c>
      <c r="L30" s="88">
        <v>0</v>
      </c>
      <c r="M30" s="116">
        <v>0</v>
      </c>
      <c r="N30" s="115">
        <v>0</v>
      </c>
      <c r="O30" s="88">
        <v>0</v>
      </c>
      <c r="P30" s="88">
        <v>-7</v>
      </c>
      <c r="Q30" s="88">
        <v>0</v>
      </c>
      <c r="R30" s="88">
        <v>0</v>
      </c>
      <c r="S30" s="116">
        <v>0</v>
      </c>
      <c r="U30" s="115">
        <v>-7</v>
      </c>
      <c r="V30" s="116">
        <v>21.53</v>
      </c>
      <c r="W30">
        <v>5.58</v>
      </c>
      <c r="X30">
        <v>7.98</v>
      </c>
      <c r="Y30">
        <v>0</v>
      </c>
      <c r="Z30">
        <v>7.97</v>
      </c>
      <c r="AA30">
        <v>0</v>
      </c>
      <c r="AB30">
        <v>-7</v>
      </c>
    </row>
    <row r="31" spans="7:28">
      <c r="G31" t="s">
        <v>73</v>
      </c>
      <c r="H31" s="115">
        <v>68.69</v>
      </c>
      <c r="I31" s="88">
        <v>24.19</v>
      </c>
      <c r="J31" s="88">
        <v>0</v>
      </c>
      <c r="K31" s="88">
        <v>9.68</v>
      </c>
      <c r="L31" s="88">
        <v>12.09</v>
      </c>
      <c r="M31" s="116">
        <v>0</v>
      </c>
      <c r="N31" s="115">
        <v>0</v>
      </c>
      <c r="O31" s="88">
        <v>0</v>
      </c>
      <c r="P31" s="88">
        <v>-20</v>
      </c>
      <c r="Q31" s="88">
        <v>0</v>
      </c>
      <c r="R31" s="88">
        <v>0</v>
      </c>
      <c r="S31" s="116">
        <v>0</v>
      </c>
      <c r="U31" s="115">
        <v>-20</v>
      </c>
      <c r="V31" s="116">
        <v>114.65</v>
      </c>
      <c r="W31">
        <v>68.69</v>
      </c>
      <c r="X31">
        <v>24.19</v>
      </c>
      <c r="Y31">
        <v>12.09</v>
      </c>
      <c r="Z31">
        <v>9.68</v>
      </c>
      <c r="AA31">
        <v>0</v>
      </c>
      <c r="AB31">
        <v>-20</v>
      </c>
    </row>
    <row r="32" spans="7:28">
      <c r="G32" t="s">
        <v>74</v>
      </c>
      <c r="H32" s="115">
        <v>49.34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-45</v>
      </c>
      <c r="Q32" s="88">
        <v>-35</v>
      </c>
      <c r="R32" s="88">
        <v>0</v>
      </c>
      <c r="S32" s="116">
        <v>0</v>
      </c>
      <c r="U32" s="115">
        <v>-80</v>
      </c>
      <c r="V32" s="116">
        <v>49.34</v>
      </c>
      <c r="W32">
        <v>49.34</v>
      </c>
      <c r="X32">
        <v>0</v>
      </c>
      <c r="Y32">
        <v>0</v>
      </c>
      <c r="Z32">
        <v>-35</v>
      </c>
      <c r="AA32">
        <v>0</v>
      </c>
      <c r="AB32">
        <v>-45</v>
      </c>
    </row>
    <row r="33" spans="7:28">
      <c r="G33" t="s">
        <v>75</v>
      </c>
      <c r="H33" s="115">
        <v>10.64</v>
      </c>
      <c r="I33" s="88">
        <v>0</v>
      </c>
      <c r="J33" s="88">
        <v>0</v>
      </c>
      <c r="K33" s="88">
        <v>29.03</v>
      </c>
      <c r="L33" s="88">
        <v>0</v>
      </c>
      <c r="M33" s="116">
        <v>0</v>
      </c>
      <c r="N33" s="115">
        <v>0</v>
      </c>
      <c r="O33" s="88">
        <v>-10</v>
      </c>
      <c r="P33" s="88">
        <v>-70</v>
      </c>
      <c r="Q33" s="88">
        <v>0</v>
      </c>
      <c r="R33" s="88">
        <v>0</v>
      </c>
      <c r="S33" s="116">
        <v>0</v>
      </c>
      <c r="U33" s="115">
        <v>-80</v>
      </c>
      <c r="V33" s="116">
        <v>39.67</v>
      </c>
      <c r="W33">
        <v>10.64</v>
      </c>
      <c r="X33">
        <v>-10</v>
      </c>
      <c r="Y33">
        <v>0</v>
      </c>
      <c r="Z33">
        <v>29.03</v>
      </c>
      <c r="AA33">
        <v>0</v>
      </c>
      <c r="AB33">
        <v>-70</v>
      </c>
    </row>
    <row r="34" spans="7:28">
      <c r="G34" t="s">
        <v>76</v>
      </c>
      <c r="H34" s="115">
        <v>29.03</v>
      </c>
      <c r="I34" s="88">
        <v>0</v>
      </c>
      <c r="J34" s="88">
        <v>0</v>
      </c>
      <c r="K34" s="88">
        <v>38.700000000000003</v>
      </c>
      <c r="L34" s="88">
        <v>1.41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-20</v>
      </c>
      <c r="V34" s="116">
        <v>69.14</v>
      </c>
      <c r="W34">
        <v>29.03</v>
      </c>
      <c r="X34">
        <v>0</v>
      </c>
      <c r="Y34">
        <v>1.41</v>
      </c>
      <c r="Z34">
        <v>38.700000000000003</v>
      </c>
      <c r="AA34">
        <v>0</v>
      </c>
      <c r="AB34">
        <v>-20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-14</v>
      </c>
      <c r="O35" s="88">
        <v>0</v>
      </c>
      <c r="P35" s="88">
        <v>-35</v>
      </c>
      <c r="Q35" s="88">
        <v>0</v>
      </c>
      <c r="R35" s="88">
        <v>0</v>
      </c>
      <c r="S35" s="116">
        <v>0</v>
      </c>
      <c r="U35" s="115">
        <v>-49</v>
      </c>
      <c r="V35" s="116">
        <v>0</v>
      </c>
      <c r="W35">
        <v>-14</v>
      </c>
      <c r="X35">
        <v>0</v>
      </c>
      <c r="Y35">
        <v>0</v>
      </c>
      <c r="Z35">
        <v>0</v>
      </c>
      <c r="AA35">
        <v>0</v>
      </c>
      <c r="AB35">
        <v>-35</v>
      </c>
    </row>
    <row r="36" spans="7:28">
      <c r="G36" t="s">
        <v>78</v>
      </c>
      <c r="H36" s="115">
        <v>22.25</v>
      </c>
      <c r="I36" s="88">
        <v>0</v>
      </c>
      <c r="J36" s="88">
        <v>0</v>
      </c>
      <c r="K36" s="88">
        <v>19.350000000000001</v>
      </c>
      <c r="L36" s="88">
        <v>0</v>
      </c>
      <c r="M36" s="116">
        <v>0</v>
      </c>
      <c r="N36" s="115">
        <v>0</v>
      </c>
      <c r="O36" s="88">
        <v>0</v>
      </c>
      <c r="P36" s="88">
        <v>-40</v>
      </c>
      <c r="Q36" s="88">
        <v>0</v>
      </c>
      <c r="R36" s="88">
        <v>0</v>
      </c>
      <c r="S36" s="116">
        <v>0</v>
      </c>
      <c r="U36" s="115">
        <v>-40</v>
      </c>
      <c r="V36" s="116">
        <v>41.6</v>
      </c>
      <c r="W36">
        <v>22.25</v>
      </c>
      <c r="X36">
        <v>0</v>
      </c>
      <c r="Y36">
        <v>0</v>
      </c>
      <c r="Z36">
        <v>19.350000000000001</v>
      </c>
      <c r="AA36">
        <v>0</v>
      </c>
      <c r="AB36">
        <v>-40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15.96</v>
      </c>
      <c r="M37" s="116">
        <v>0</v>
      </c>
      <c r="N37" s="115">
        <v>-61</v>
      </c>
      <c r="O37" s="88">
        <v>0</v>
      </c>
      <c r="P37" s="88">
        <v>-95</v>
      </c>
      <c r="Q37" s="88">
        <v>0</v>
      </c>
      <c r="R37" s="88">
        <v>0</v>
      </c>
      <c r="S37" s="116">
        <v>0</v>
      </c>
      <c r="U37" s="115">
        <v>-156</v>
      </c>
      <c r="V37" s="116">
        <v>15.96</v>
      </c>
      <c r="W37">
        <v>-61</v>
      </c>
      <c r="X37">
        <v>0</v>
      </c>
      <c r="Y37">
        <v>15.96</v>
      </c>
      <c r="Z37">
        <v>0</v>
      </c>
      <c r="AA37">
        <v>0</v>
      </c>
      <c r="AB37">
        <v>-95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9.68</v>
      </c>
      <c r="L38" s="88">
        <v>10.15</v>
      </c>
      <c r="M38" s="116">
        <v>0</v>
      </c>
      <c r="N38" s="115">
        <v>-36</v>
      </c>
      <c r="O38" s="88">
        <v>-45</v>
      </c>
      <c r="P38" s="88">
        <v>-65</v>
      </c>
      <c r="Q38" s="88">
        <v>0</v>
      </c>
      <c r="R38" s="88">
        <v>0</v>
      </c>
      <c r="S38" s="116">
        <v>0</v>
      </c>
      <c r="U38" s="115">
        <v>-146</v>
      </c>
      <c r="V38" s="116">
        <v>19.829999999999998</v>
      </c>
      <c r="W38">
        <v>-36</v>
      </c>
      <c r="X38">
        <v>-45</v>
      </c>
      <c r="Y38">
        <v>10.15</v>
      </c>
      <c r="Z38">
        <v>9.68</v>
      </c>
      <c r="AA38">
        <v>0</v>
      </c>
      <c r="AB38">
        <v>-65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19.350000000000001</v>
      </c>
      <c r="L39" s="88">
        <v>13.35</v>
      </c>
      <c r="M39" s="116">
        <v>0</v>
      </c>
      <c r="N39" s="115">
        <v>-73</v>
      </c>
      <c r="O39" s="88">
        <v>-20</v>
      </c>
      <c r="P39" s="88">
        <v>-50</v>
      </c>
      <c r="Q39" s="88">
        <v>0</v>
      </c>
      <c r="R39" s="88">
        <v>0</v>
      </c>
      <c r="S39" s="116">
        <v>0</v>
      </c>
      <c r="U39" s="115">
        <v>-143</v>
      </c>
      <c r="V39" s="116">
        <v>32.700000000000003</v>
      </c>
      <c r="W39">
        <v>-73</v>
      </c>
      <c r="X39">
        <v>-20</v>
      </c>
      <c r="Y39">
        <v>13.35</v>
      </c>
      <c r="Z39">
        <v>19.350000000000001</v>
      </c>
      <c r="AA39">
        <v>0</v>
      </c>
      <c r="AB39">
        <v>-50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38.700000000000003</v>
      </c>
      <c r="L40" s="88">
        <v>15</v>
      </c>
      <c r="M40" s="116">
        <v>0</v>
      </c>
      <c r="N40" s="115">
        <v>-47</v>
      </c>
      <c r="O40" s="88">
        <v>0</v>
      </c>
      <c r="P40" s="88">
        <v>-20</v>
      </c>
      <c r="Q40" s="88">
        <v>0</v>
      </c>
      <c r="R40" s="88">
        <v>0</v>
      </c>
      <c r="S40" s="116">
        <v>0</v>
      </c>
      <c r="U40" s="115">
        <v>-67</v>
      </c>
      <c r="V40" s="116">
        <v>53.7</v>
      </c>
      <c r="W40">
        <v>-47</v>
      </c>
      <c r="X40">
        <v>0</v>
      </c>
      <c r="Y40">
        <v>15</v>
      </c>
      <c r="Z40">
        <v>38.700000000000003</v>
      </c>
      <c r="AA40">
        <v>0</v>
      </c>
      <c r="AB40">
        <v>-20</v>
      </c>
    </row>
    <row r="41" spans="7:28">
      <c r="G41" t="s">
        <v>83</v>
      </c>
      <c r="H41" s="115">
        <v>0</v>
      </c>
      <c r="I41" s="88">
        <v>4.84</v>
      </c>
      <c r="J41" s="88">
        <v>0</v>
      </c>
      <c r="K41" s="88">
        <v>38.700000000000003</v>
      </c>
      <c r="L41" s="88">
        <v>15.96</v>
      </c>
      <c r="M41" s="116">
        <v>0</v>
      </c>
      <c r="N41" s="115">
        <v>-19</v>
      </c>
      <c r="O41" s="88">
        <v>0</v>
      </c>
      <c r="P41" s="88">
        <v>-80</v>
      </c>
      <c r="Q41" s="88">
        <v>0</v>
      </c>
      <c r="R41" s="88">
        <v>0</v>
      </c>
      <c r="S41" s="116">
        <v>0</v>
      </c>
      <c r="U41" s="115">
        <v>-99</v>
      </c>
      <c r="V41" s="116">
        <v>59.5</v>
      </c>
      <c r="W41">
        <v>-19</v>
      </c>
      <c r="X41">
        <v>4.84</v>
      </c>
      <c r="Y41">
        <v>15.96</v>
      </c>
      <c r="Z41">
        <v>38.700000000000003</v>
      </c>
      <c r="AA41">
        <v>0</v>
      </c>
      <c r="AB41">
        <v>-80</v>
      </c>
    </row>
    <row r="42" spans="7:28">
      <c r="G42" t="s">
        <v>84</v>
      </c>
      <c r="H42" s="115">
        <v>0</v>
      </c>
      <c r="I42" s="88">
        <v>19.350000000000001</v>
      </c>
      <c r="J42" s="88">
        <v>0</v>
      </c>
      <c r="K42" s="88">
        <v>48.37</v>
      </c>
      <c r="L42" s="88">
        <v>16.45</v>
      </c>
      <c r="M42" s="116">
        <v>0</v>
      </c>
      <c r="N42" s="115">
        <v>-26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-56</v>
      </c>
      <c r="V42" s="116">
        <v>84.17</v>
      </c>
      <c r="W42">
        <v>-26</v>
      </c>
      <c r="X42">
        <v>19.350000000000001</v>
      </c>
      <c r="Y42">
        <v>16.45</v>
      </c>
      <c r="Z42">
        <v>48.37</v>
      </c>
      <c r="AA42">
        <v>0</v>
      </c>
      <c r="AB42">
        <v>-30</v>
      </c>
    </row>
    <row r="43" spans="7:28">
      <c r="G43" t="s">
        <v>85</v>
      </c>
      <c r="H43" s="115">
        <v>0</v>
      </c>
      <c r="I43" s="88">
        <v>4.84</v>
      </c>
      <c r="J43" s="88">
        <v>0</v>
      </c>
      <c r="K43" s="88">
        <v>19.350000000000001</v>
      </c>
      <c r="L43" s="88">
        <v>28.25</v>
      </c>
      <c r="M43" s="116">
        <v>0</v>
      </c>
      <c r="N43" s="115">
        <v>-15</v>
      </c>
      <c r="O43" s="88">
        <v>0</v>
      </c>
      <c r="P43" s="88">
        <v>-85</v>
      </c>
      <c r="Q43" s="88">
        <v>0</v>
      </c>
      <c r="R43" s="88">
        <v>0</v>
      </c>
      <c r="S43" s="116">
        <v>0</v>
      </c>
      <c r="U43" s="115">
        <v>-100</v>
      </c>
      <c r="V43" s="116">
        <v>52.44</v>
      </c>
      <c r="W43">
        <v>-15</v>
      </c>
      <c r="X43">
        <v>4.84</v>
      </c>
      <c r="Y43">
        <v>28.25</v>
      </c>
      <c r="Z43">
        <v>19.350000000000001</v>
      </c>
      <c r="AA43">
        <v>0</v>
      </c>
      <c r="AB43">
        <v>-85</v>
      </c>
    </row>
    <row r="44" spans="7:28">
      <c r="G44" t="s">
        <v>86</v>
      </c>
      <c r="H44" s="115">
        <v>0</v>
      </c>
      <c r="I44" s="88">
        <v>14.51</v>
      </c>
      <c r="J44" s="88">
        <v>0</v>
      </c>
      <c r="K44" s="88">
        <v>48.38</v>
      </c>
      <c r="L44" s="88">
        <v>20.61</v>
      </c>
      <c r="M44" s="116">
        <v>0</v>
      </c>
      <c r="N44" s="115">
        <v>-40</v>
      </c>
      <c r="O44" s="88">
        <v>0</v>
      </c>
      <c r="P44" s="88">
        <v>-30</v>
      </c>
      <c r="Q44" s="88">
        <v>0</v>
      </c>
      <c r="R44" s="88">
        <v>0</v>
      </c>
      <c r="S44" s="116">
        <v>0</v>
      </c>
      <c r="U44" s="115">
        <v>-70</v>
      </c>
      <c r="V44" s="116">
        <v>83.5</v>
      </c>
      <c r="W44">
        <v>-40</v>
      </c>
      <c r="X44">
        <v>14.51</v>
      </c>
      <c r="Y44">
        <v>20.61</v>
      </c>
      <c r="Z44">
        <v>48.38</v>
      </c>
      <c r="AA44">
        <v>0</v>
      </c>
      <c r="AB44">
        <v>-30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48.38</v>
      </c>
      <c r="L45" s="88">
        <v>22.25</v>
      </c>
      <c r="M45" s="116">
        <v>0</v>
      </c>
      <c r="N45" s="115">
        <v>-105</v>
      </c>
      <c r="O45" s="88">
        <v>0</v>
      </c>
      <c r="P45" s="88">
        <v>-30</v>
      </c>
      <c r="Q45" s="88">
        <v>0</v>
      </c>
      <c r="R45" s="88">
        <v>0</v>
      </c>
      <c r="S45" s="116">
        <v>0</v>
      </c>
      <c r="U45" s="115">
        <v>-135</v>
      </c>
      <c r="V45" s="116">
        <v>70.63</v>
      </c>
      <c r="W45">
        <v>-105</v>
      </c>
      <c r="X45">
        <v>0</v>
      </c>
      <c r="Y45">
        <v>22.25</v>
      </c>
      <c r="Z45">
        <v>48.38</v>
      </c>
      <c r="AA45">
        <v>0</v>
      </c>
      <c r="AB45">
        <v>-30</v>
      </c>
    </row>
    <row r="46" spans="7:28">
      <c r="G46" t="s">
        <v>88</v>
      </c>
      <c r="H46" s="115">
        <v>0</v>
      </c>
      <c r="I46" s="88">
        <v>24.19</v>
      </c>
      <c r="J46" s="88">
        <v>0</v>
      </c>
      <c r="K46" s="88">
        <v>48.37</v>
      </c>
      <c r="L46" s="88">
        <v>0</v>
      </c>
      <c r="M46" s="116">
        <v>0</v>
      </c>
      <c r="N46" s="115">
        <v>-57</v>
      </c>
      <c r="O46" s="88">
        <v>0</v>
      </c>
      <c r="P46" s="88">
        <v>-30</v>
      </c>
      <c r="Q46" s="88">
        <v>0</v>
      </c>
      <c r="R46" s="88">
        <v>0</v>
      </c>
      <c r="S46" s="116">
        <v>0</v>
      </c>
      <c r="U46" s="115">
        <v>-87</v>
      </c>
      <c r="V46" s="116">
        <v>72.56</v>
      </c>
      <c r="W46">
        <v>-57</v>
      </c>
      <c r="X46">
        <v>24.19</v>
      </c>
      <c r="Y46">
        <v>0</v>
      </c>
      <c r="Z46">
        <v>48.37</v>
      </c>
      <c r="AA46">
        <v>0</v>
      </c>
      <c r="AB46">
        <v>-30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19.350000000000001</v>
      </c>
      <c r="L47" s="88">
        <v>25.74</v>
      </c>
      <c r="M47" s="116">
        <v>0</v>
      </c>
      <c r="N47" s="115">
        <v>0</v>
      </c>
      <c r="O47" s="88">
        <v>-50</v>
      </c>
      <c r="P47" s="88">
        <v>-80</v>
      </c>
      <c r="Q47" s="88">
        <v>0</v>
      </c>
      <c r="R47" s="88">
        <v>0</v>
      </c>
      <c r="S47" s="116">
        <v>0</v>
      </c>
      <c r="U47" s="115">
        <v>-130</v>
      </c>
      <c r="V47" s="116">
        <v>45.09</v>
      </c>
      <c r="W47">
        <v>0</v>
      </c>
      <c r="X47">
        <v>-50</v>
      </c>
      <c r="Y47">
        <v>25.74</v>
      </c>
      <c r="Z47">
        <v>19.350000000000001</v>
      </c>
      <c r="AA47">
        <v>0</v>
      </c>
      <c r="AB47">
        <v>-80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38.700000000000003</v>
      </c>
      <c r="L48" s="88">
        <v>25.74</v>
      </c>
      <c r="M48" s="116">
        <v>0</v>
      </c>
      <c r="N48" s="115">
        <v>0</v>
      </c>
      <c r="O48" s="88">
        <v>0</v>
      </c>
      <c r="P48" s="88">
        <v>-50</v>
      </c>
      <c r="Q48" s="88">
        <v>0</v>
      </c>
      <c r="R48" s="88">
        <v>0</v>
      </c>
      <c r="S48" s="116">
        <v>0</v>
      </c>
      <c r="U48" s="115">
        <v>-50</v>
      </c>
      <c r="V48" s="116">
        <v>64.44</v>
      </c>
      <c r="W48">
        <v>0</v>
      </c>
      <c r="X48">
        <v>0</v>
      </c>
      <c r="Y48">
        <v>25.74</v>
      </c>
      <c r="Z48">
        <v>38.700000000000003</v>
      </c>
      <c r="AA48">
        <v>0</v>
      </c>
      <c r="AB48">
        <v>-50</v>
      </c>
    </row>
    <row r="49" spans="7:28">
      <c r="G49" t="s">
        <v>91</v>
      </c>
      <c r="H49" s="115">
        <v>12.58</v>
      </c>
      <c r="I49" s="88">
        <v>0</v>
      </c>
      <c r="J49" s="88">
        <v>0</v>
      </c>
      <c r="K49" s="88">
        <v>38.700000000000003</v>
      </c>
      <c r="L49" s="88">
        <v>28.35</v>
      </c>
      <c r="M49" s="116">
        <v>0</v>
      </c>
      <c r="N49" s="115">
        <v>0</v>
      </c>
      <c r="O49" s="88">
        <v>0</v>
      </c>
      <c r="P49" s="88">
        <v>-20</v>
      </c>
      <c r="Q49" s="88">
        <v>0</v>
      </c>
      <c r="R49" s="88">
        <v>0</v>
      </c>
      <c r="S49" s="116">
        <v>0</v>
      </c>
      <c r="U49" s="115">
        <v>-20</v>
      </c>
      <c r="V49" s="116">
        <v>79.63</v>
      </c>
      <c r="W49">
        <v>12.58</v>
      </c>
      <c r="X49">
        <v>0</v>
      </c>
      <c r="Y49">
        <v>28.35</v>
      </c>
      <c r="Z49">
        <v>38.700000000000003</v>
      </c>
      <c r="AA49">
        <v>0</v>
      </c>
      <c r="AB49">
        <v>-20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38.700000000000003</v>
      </c>
      <c r="L50" s="88">
        <v>22.25</v>
      </c>
      <c r="M50" s="116">
        <v>0</v>
      </c>
      <c r="N50" s="115">
        <v>0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>
        <v>-20</v>
      </c>
      <c r="V50" s="116">
        <v>60.95</v>
      </c>
      <c r="W50">
        <v>0</v>
      </c>
      <c r="X50">
        <v>0</v>
      </c>
      <c r="Y50">
        <v>22.25</v>
      </c>
      <c r="Z50">
        <v>38.700000000000003</v>
      </c>
      <c r="AA50">
        <v>0</v>
      </c>
      <c r="AB50">
        <v>-20</v>
      </c>
    </row>
    <row r="51" spans="7:28">
      <c r="G51" t="s">
        <v>93</v>
      </c>
      <c r="H51" s="115">
        <v>10.64</v>
      </c>
      <c r="I51" s="88">
        <v>0</v>
      </c>
      <c r="J51" s="88">
        <v>0</v>
      </c>
      <c r="K51" s="88">
        <v>19.350000000000001</v>
      </c>
      <c r="L51" s="88">
        <v>27.58</v>
      </c>
      <c r="M51" s="116">
        <v>0</v>
      </c>
      <c r="N51" s="115">
        <v>0</v>
      </c>
      <c r="O51" s="88">
        <v>-15</v>
      </c>
      <c r="P51" s="88">
        <v>0</v>
      </c>
      <c r="Q51" s="88">
        <v>0</v>
      </c>
      <c r="R51" s="88">
        <v>0</v>
      </c>
      <c r="S51" s="116">
        <v>0</v>
      </c>
      <c r="U51" s="115">
        <v>-15</v>
      </c>
      <c r="V51" s="116">
        <v>57.57</v>
      </c>
      <c r="W51">
        <v>10.64</v>
      </c>
      <c r="X51">
        <v>-15</v>
      </c>
      <c r="Y51">
        <v>27.58</v>
      </c>
      <c r="Z51">
        <v>19.350000000000001</v>
      </c>
      <c r="AA51">
        <v>0</v>
      </c>
      <c r="AB51">
        <v>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38.700000000000003</v>
      </c>
      <c r="L52" s="88">
        <v>27.57</v>
      </c>
      <c r="M52" s="116">
        <v>0</v>
      </c>
      <c r="N52" s="115">
        <v>0</v>
      </c>
      <c r="O52" s="88">
        <v>-15</v>
      </c>
      <c r="P52" s="88">
        <v>0</v>
      </c>
      <c r="Q52" s="88">
        <v>0</v>
      </c>
      <c r="R52" s="88">
        <v>0</v>
      </c>
      <c r="S52" s="116">
        <v>0</v>
      </c>
      <c r="U52" s="115">
        <v>-15</v>
      </c>
      <c r="V52" s="116">
        <v>66.27</v>
      </c>
      <c r="W52">
        <v>0</v>
      </c>
      <c r="X52">
        <v>-15</v>
      </c>
      <c r="Y52">
        <v>27.57</v>
      </c>
      <c r="Z52">
        <v>38.700000000000003</v>
      </c>
      <c r="AA52">
        <v>0</v>
      </c>
      <c r="AB52">
        <v>0</v>
      </c>
    </row>
    <row r="53" spans="7:28">
      <c r="G53" t="s">
        <v>95</v>
      </c>
      <c r="H53" s="115">
        <v>0</v>
      </c>
      <c r="I53" s="88">
        <v>14.51</v>
      </c>
      <c r="J53" s="88">
        <v>0</v>
      </c>
      <c r="K53" s="88">
        <v>77.400000000000006</v>
      </c>
      <c r="L53" s="88">
        <v>28.06</v>
      </c>
      <c r="M53" s="116">
        <v>0</v>
      </c>
      <c r="N53" s="115">
        <v>-30</v>
      </c>
      <c r="O53" s="88">
        <v>0</v>
      </c>
      <c r="P53" s="88">
        <v>-20</v>
      </c>
      <c r="Q53" s="88">
        <v>0</v>
      </c>
      <c r="R53" s="88">
        <v>0</v>
      </c>
      <c r="S53" s="116">
        <v>0</v>
      </c>
      <c r="U53" s="115">
        <v>-50</v>
      </c>
      <c r="V53" s="116">
        <v>119.97</v>
      </c>
      <c r="W53">
        <v>-30</v>
      </c>
      <c r="X53">
        <v>14.51</v>
      </c>
      <c r="Y53">
        <v>28.06</v>
      </c>
      <c r="Z53">
        <v>77.400000000000006</v>
      </c>
      <c r="AA53">
        <v>0</v>
      </c>
      <c r="AB53">
        <v>-20</v>
      </c>
    </row>
    <row r="54" spans="7:28">
      <c r="G54" t="s">
        <v>96</v>
      </c>
      <c r="H54" s="115">
        <v>29.03</v>
      </c>
      <c r="I54" s="88">
        <v>0</v>
      </c>
      <c r="J54" s="88">
        <v>9.68</v>
      </c>
      <c r="K54" s="88">
        <v>77.39</v>
      </c>
      <c r="L54" s="88">
        <v>28.06</v>
      </c>
      <c r="M54" s="116">
        <v>0</v>
      </c>
      <c r="N54" s="115">
        <v>0</v>
      </c>
      <c r="O54" s="88">
        <v>-35</v>
      </c>
      <c r="P54" s="88">
        <v>0</v>
      </c>
      <c r="Q54" s="88">
        <v>0</v>
      </c>
      <c r="R54" s="88">
        <v>0</v>
      </c>
      <c r="S54" s="116">
        <v>0</v>
      </c>
      <c r="U54" s="115">
        <v>-35</v>
      </c>
      <c r="V54" s="116">
        <v>144.16</v>
      </c>
      <c r="W54">
        <v>29.03</v>
      </c>
      <c r="X54">
        <v>-35</v>
      </c>
      <c r="Y54">
        <v>28.06</v>
      </c>
      <c r="Z54">
        <v>77.39</v>
      </c>
      <c r="AA54">
        <v>0</v>
      </c>
      <c r="AB54">
        <v>9.68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38.700000000000003</v>
      </c>
      <c r="L55" s="88">
        <v>29.03</v>
      </c>
      <c r="M55" s="116">
        <v>0</v>
      </c>
      <c r="N55" s="115">
        <v>-58</v>
      </c>
      <c r="O55" s="88">
        <v>-10</v>
      </c>
      <c r="P55" s="88">
        <v>-60</v>
      </c>
      <c r="Q55" s="88">
        <v>0</v>
      </c>
      <c r="R55" s="88">
        <v>0</v>
      </c>
      <c r="S55" s="116">
        <v>0</v>
      </c>
      <c r="U55" s="115">
        <v>-128</v>
      </c>
      <c r="V55" s="116">
        <v>67.72</v>
      </c>
      <c r="W55">
        <v>-58</v>
      </c>
      <c r="X55">
        <v>-10</v>
      </c>
      <c r="Y55">
        <v>29.03</v>
      </c>
      <c r="Z55">
        <v>38.700000000000003</v>
      </c>
      <c r="AA55">
        <v>0</v>
      </c>
      <c r="AB55">
        <v>-60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58.05</v>
      </c>
      <c r="L56" s="88">
        <v>24.19</v>
      </c>
      <c r="M56" s="116">
        <v>0</v>
      </c>
      <c r="N56" s="115">
        <v>-23</v>
      </c>
      <c r="O56" s="88">
        <v>-10</v>
      </c>
      <c r="P56" s="88">
        <v>-60</v>
      </c>
      <c r="Q56" s="88">
        <v>0</v>
      </c>
      <c r="R56" s="88">
        <v>0</v>
      </c>
      <c r="S56" s="116">
        <v>0</v>
      </c>
      <c r="U56" s="115">
        <v>-93</v>
      </c>
      <c r="V56" s="116">
        <v>82.24</v>
      </c>
      <c r="W56">
        <v>-23</v>
      </c>
      <c r="X56">
        <v>-10</v>
      </c>
      <c r="Y56">
        <v>24.19</v>
      </c>
      <c r="Z56">
        <v>58.05</v>
      </c>
      <c r="AA56">
        <v>0</v>
      </c>
      <c r="AB56">
        <v>-60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58.05</v>
      </c>
      <c r="L57" s="88">
        <v>28.25</v>
      </c>
      <c r="M57" s="116">
        <v>0</v>
      </c>
      <c r="N57" s="115">
        <v>-24</v>
      </c>
      <c r="O57" s="88">
        <v>0</v>
      </c>
      <c r="P57" s="88">
        <v>-60</v>
      </c>
      <c r="Q57" s="88">
        <v>0</v>
      </c>
      <c r="R57" s="88">
        <v>0</v>
      </c>
      <c r="S57" s="116">
        <v>0</v>
      </c>
      <c r="U57" s="115">
        <v>-84</v>
      </c>
      <c r="V57" s="116">
        <v>86.3</v>
      </c>
      <c r="W57">
        <v>-24</v>
      </c>
      <c r="X57">
        <v>0</v>
      </c>
      <c r="Y57">
        <v>28.25</v>
      </c>
      <c r="Z57">
        <v>58.05</v>
      </c>
      <c r="AA57">
        <v>0</v>
      </c>
      <c r="AB57">
        <v>-60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77.400000000000006</v>
      </c>
      <c r="L58" s="88">
        <v>28.25</v>
      </c>
      <c r="M58" s="116">
        <v>0</v>
      </c>
      <c r="N58" s="115">
        <v>-18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-18</v>
      </c>
      <c r="V58" s="116">
        <v>105.65</v>
      </c>
      <c r="W58">
        <v>-18</v>
      </c>
      <c r="X58">
        <v>0</v>
      </c>
      <c r="Y58">
        <v>28.25</v>
      </c>
      <c r="Z58">
        <v>77.400000000000006</v>
      </c>
      <c r="AA58">
        <v>0</v>
      </c>
      <c r="AB58">
        <v>0</v>
      </c>
    </row>
    <row r="59" spans="7:28">
      <c r="G59" t="s">
        <v>101</v>
      </c>
      <c r="H59" s="115">
        <v>5.81</v>
      </c>
      <c r="I59" s="88">
        <v>19.350000000000001</v>
      </c>
      <c r="J59" s="88">
        <v>0</v>
      </c>
      <c r="K59" s="88">
        <v>33.86</v>
      </c>
      <c r="L59" s="88">
        <v>28.25</v>
      </c>
      <c r="M59" s="116">
        <v>0</v>
      </c>
      <c r="N59" s="115">
        <v>0</v>
      </c>
      <c r="O59" s="88">
        <v>0</v>
      </c>
      <c r="P59" s="88">
        <v>-65</v>
      </c>
      <c r="Q59" s="88">
        <v>0</v>
      </c>
      <c r="R59" s="88">
        <v>0</v>
      </c>
      <c r="S59" s="116">
        <v>0</v>
      </c>
      <c r="U59" s="115">
        <v>-65</v>
      </c>
      <c r="V59" s="116">
        <v>87.27</v>
      </c>
      <c r="W59">
        <v>5.81</v>
      </c>
      <c r="X59">
        <v>19.350000000000001</v>
      </c>
      <c r="Y59">
        <v>28.25</v>
      </c>
      <c r="Z59">
        <v>33.86</v>
      </c>
      <c r="AA59">
        <v>0</v>
      </c>
      <c r="AB59">
        <v>-65</v>
      </c>
    </row>
    <row r="60" spans="7:28">
      <c r="G60" t="s">
        <v>102</v>
      </c>
      <c r="H60" s="115">
        <v>12.58</v>
      </c>
      <c r="I60" s="88">
        <v>0</v>
      </c>
      <c r="J60" s="88">
        <v>0</v>
      </c>
      <c r="K60" s="88">
        <v>58.05</v>
      </c>
      <c r="L60" s="88">
        <v>28.25</v>
      </c>
      <c r="M60" s="116">
        <v>0</v>
      </c>
      <c r="N60" s="115">
        <v>0</v>
      </c>
      <c r="O60" s="88">
        <v>-10</v>
      </c>
      <c r="P60" s="88">
        <v>0</v>
      </c>
      <c r="Q60" s="88">
        <v>0</v>
      </c>
      <c r="R60" s="88">
        <v>0</v>
      </c>
      <c r="S60" s="116">
        <v>0</v>
      </c>
      <c r="U60" s="115">
        <v>-10</v>
      </c>
      <c r="V60" s="116">
        <v>98.88</v>
      </c>
      <c r="W60">
        <v>12.58</v>
      </c>
      <c r="X60">
        <v>-10</v>
      </c>
      <c r="Y60">
        <v>28.25</v>
      </c>
      <c r="Z60">
        <v>58.05</v>
      </c>
      <c r="AA60">
        <v>0</v>
      </c>
      <c r="AB60">
        <v>0</v>
      </c>
    </row>
    <row r="61" spans="7:28">
      <c r="G61" t="s">
        <v>103</v>
      </c>
      <c r="H61" s="115">
        <v>24.19</v>
      </c>
      <c r="I61" s="88">
        <v>0</v>
      </c>
      <c r="J61" s="88">
        <v>0</v>
      </c>
      <c r="K61" s="88">
        <v>38.700000000000003</v>
      </c>
      <c r="L61" s="88">
        <v>29.99</v>
      </c>
      <c r="M61" s="116">
        <v>0</v>
      </c>
      <c r="N61" s="115">
        <v>0</v>
      </c>
      <c r="O61" s="88">
        <v>-80</v>
      </c>
      <c r="P61" s="88">
        <v>-60</v>
      </c>
      <c r="Q61" s="88">
        <v>0</v>
      </c>
      <c r="R61" s="88">
        <v>0</v>
      </c>
      <c r="S61" s="116">
        <v>0</v>
      </c>
      <c r="U61" s="115">
        <v>-140</v>
      </c>
      <c r="V61" s="116">
        <v>92.88</v>
      </c>
      <c r="W61">
        <v>24.19</v>
      </c>
      <c r="X61">
        <v>-80</v>
      </c>
      <c r="Y61">
        <v>29.99</v>
      </c>
      <c r="Z61">
        <v>38.700000000000003</v>
      </c>
      <c r="AA61">
        <v>0</v>
      </c>
      <c r="AB61">
        <v>-60</v>
      </c>
    </row>
    <row r="62" spans="7:28">
      <c r="G62" t="s">
        <v>104</v>
      </c>
      <c r="H62" s="115">
        <v>31.92</v>
      </c>
      <c r="I62" s="88">
        <v>0</v>
      </c>
      <c r="J62" s="88">
        <v>0</v>
      </c>
      <c r="K62" s="88">
        <v>29.03</v>
      </c>
      <c r="L62" s="88">
        <v>24.19</v>
      </c>
      <c r="M62" s="116">
        <v>0</v>
      </c>
      <c r="N62" s="115">
        <v>0</v>
      </c>
      <c r="O62" s="88">
        <v>-40</v>
      </c>
      <c r="P62" s="88">
        <v>0</v>
      </c>
      <c r="Q62" s="88">
        <v>0</v>
      </c>
      <c r="R62" s="88">
        <v>0</v>
      </c>
      <c r="S62" s="116">
        <v>0</v>
      </c>
      <c r="U62" s="115">
        <v>-40</v>
      </c>
      <c r="V62" s="116">
        <v>85.14</v>
      </c>
      <c r="W62">
        <v>31.92</v>
      </c>
      <c r="X62">
        <v>-40</v>
      </c>
      <c r="Y62">
        <v>24.19</v>
      </c>
      <c r="Z62">
        <v>29.03</v>
      </c>
      <c r="AA62">
        <v>0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9.68</v>
      </c>
      <c r="L63" s="88">
        <v>21.67</v>
      </c>
      <c r="M63" s="116">
        <v>0</v>
      </c>
      <c r="N63" s="115">
        <v>-103</v>
      </c>
      <c r="O63" s="88">
        <v>-40</v>
      </c>
      <c r="P63" s="88">
        <v>-20</v>
      </c>
      <c r="Q63" s="88">
        <v>0</v>
      </c>
      <c r="R63" s="88">
        <v>0</v>
      </c>
      <c r="S63" s="116">
        <v>0</v>
      </c>
      <c r="U63" s="115">
        <v>-163</v>
      </c>
      <c r="V63" s="116">
        <v>31.35</v>
      </c>
      <c r="W63">
        <v>-103</v>
      </c>
      <c r="X63">
        <v>-40</v>
      </c>
      <c r="Y63">
        <v>21.67</v>
      </c>
      <c r="Z63">
        <v>9.68</v>
      </c>
      <c r="AA63">
        <v>0</v>
      </c>
      <c r="AB63">
        <v>-20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38.700000000000003</v>
      </c>
      <c r="L64" s="88">
        <v>24.67</v>
      </c>
      <c r="M64" s="116">
        <v>0</v>
      </c>
      <c r="N64" s="115">
        <v>-76</v>
      </c>
      <c r="O64" s="88">
        <v>-30</v>
      </c>
      <c r="P64" s="88">
        <v>-20</v>
      </c>
      <c r="Q64" s="88">
        <v>0</v>
      </c>
      <c r="R64" s="88">
        <v>0</v>
      </c>
      <c r="S64" s="116">
        <v>0</v>
      </c>
      <c r="U64" s="115">
        <v>-126</v>
      </c>
      <c r="V64" s="116">
        <v>63.37</v>
      </c>
      <c r="W64">
        <v>-76</v>
      </c>
      <c r="X64">
        <v>-30</v>
      </c>
      <c r="Y64">
        <v>24.67</v>
      </c>
      <c r="Z64">
        <v>38.700000000000003</v>
      </c>
      <c r="AA64">
        <v>0</v>
      </c>
      <c r="AB64">
        <v>-20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19.350000000000001</v>
      </c>
      <c r="L65" s="88">
        <v>24.38</v>
      </c>
      <c r="M65" s="116">
        <v>0</v>
      </c>
      <c r="N65" s="115">
        <v>-147</v>
      </c>
      <c r="O65" s="88">
        <v>-135</v>
      </c>
      <c r="P65" s="88">
        <v>-70</v>
      </c>
      <c r="Q65" s="88">
        <v>0</v>
      </c>
      <c r="R65" s="88">
        <v>0</v>
      </c>
      <c r="S65" s="116">
        <v>0</v>
      </c>
      <c r="U65" s="115">
        <v>-352</v>
      </c>
      <c r="V65" s="116">
        <v>43.73</v>
      </c>
      <c r="W65">
        <v>-147</v>
      </c>
      <c r="X65">
        <v>-135</v>
      </c>
      <c r="Y65">
        <v>24.38</v>
      </c>
      <c r="Z65">
        <v>19.350000000000001</v>
      </c>
      <c r="AA65">
        <v>0</v>
      </c>
      <c r="AB65">
        <v>-70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9.68</v>
      </c>
      <c r="L66" s="88">
        <v>24.38</v>
      </c>
      <c r="M66" s="116">
        <v>0</v>
      </c>
      <c r="N66" s="115">
        <v>-168</v>
      </c>
      <c r="O66" s="88">
        <v>-145</v>
      </c>
      <c r="P66" s="88">
        <v>-45</v>
      </c>
      <c r="Q66" s="88">
        <v>0</v>
      </c>
      <c r="R66" s="88">
        <v>0</v>
      </c>
      <c r="S66" s="116">
        <v>0</v>
      </c>
      <c r="U66" s="115">
        <v>-358</v>
      </c>
      <c r="V66" s="116">
        <v>34.06</v>
      </c>
      <c r="W66">
        <v>-168</v>
      </c>
      <c r="X66">
        <v>-145</v>
      </c>
      <c r="Y66">
        <v>24.38</v>
      </c>
      <c r="Z66">
        <v>9.68</v>
      </c>
      <c r="AA66">
        <v>0</v>
      </c>
      <c r="AB66">
        <v>-45</v>
      </c>
    </row>
    <row r="67" spans="7:28">
      <c r="G67" t="s">
        <v>109</v>
      </c>
      <c r="H67" s="115">
        <v>0</v>
      </c>
      <c r="I67" s="88">
        <v>0</v>
      </c>
      <c r="J67" s="88">
        <v>19.350000000000001</v>
      </c>
      <c r="K67" s="88">
        <v>19.350000000000001</v>
      </c>
      <c r="L67" s="88">
        <v>27.77</v>
      </c>
      <c r="M67" s="116">
        <v>3.58</v>
      </c>
      <c r="N67" s="115">
        <v>0</v>
      </c>
      <c r="O67" s="88">
        <v>-145</v>
      </c>
      <c r="P67" s="88">
        <v>0</v>
      </c>
      <c r="Q67" s="88">
        <v>0</v>
      </c>
      <c r="R67" s="88">
        <v>0</v>
      </c>
      <c r="S67" s="116">
        <v>0</v>
      </c>
      <c r="U67" s="115">
        <v>-145</v>
      </c>
      <c r="V67" s="116">
        <v>70.05</v>
      </c>
      <c r="W67">
        <v>0</v>
      </c>
      <c r="X67">
        <v>-145</v>
      </c>
      <c r="Y67">
        <v>27.77</v>
      </c>
      <c r="Z67">
        <v>19.350000000000001</v>
      </c>
      <c r="AA67">
        <v>3.58</v>
      </c>
      <c r="AB67">
        <v>19.350000000000001</v>
      </c>
    </row>
    <row r="68" spans="7:28">
      <c r="G68" t="s">
        <v>110</v>
      </c>
      <c r="H68" s="115">
        <v>0</v>
      </c>
      <c r="I68" s="88">
        <v>0</v>
      </c>
      <c r="J68" s="88">
        <v>19.350000000000001</v>
      </c>
      <c r="K68" s="88">
        <v>0</v>
      </c>
      <c r="L68" s="88">
        <v>0</v>
      </c>
      <c r="M68" s="116">
        <v>3.58</v>
      </c>
      <c r="N68" s="115">
        <v>0</v>
      </c>
      <c r="O68" s="88">
        <v>-180</v>
      </c>
      <c r="P68" s="88">
        <v>0</v>
      </c>
      <c r="Q68" s="88">
        <v>0</v>
      </c>
      <c r="R68" s="88">
        <v>0</v>
      </c>
      <c r="S68" s="116">
        <v>0</v>
      </c>
      <c r="U68" s="115">
        <v>-180</v>
      </c>
      <c r="V68" s="116">
        <v>22.93</v>
      </c>
      <c r="W68">
        <v>0</v>
      </c>
      <c r="X68">
        <v>-180</v>
      </c>
      <c r="Y68">
        <v>0</v>
      </c>
      <c r="Z68">
        <v>0</v>
      </c>
      <c r="AA68">
        <v>3.58</v>
      </c>
      <c r="AB68">
        <v>19.350000000000001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24.18</v>
      </c>
      <c r="M69" s="116">
        <v>3.68</v>
      </c>
      <c r="N69" s="115">
        <v>0</v>
      </c>
      <c r="O69" s="88">
        <v>-150</v>
      </c>
      <c r="P69" s="88">
        <v>-40</v>
      </c>
      <c r="Q69" s="88">
        <v>0</v>
      </c>
      <c r="R69" s="88">
        <v>0</v>
      </c>
      <c r="S69" s="116">
        <v>0</v>
      </c>
      <c r="U69" s="115">
        <v>-190</v>
      </c>
      <c r="V69" s="116">
        <v>27.86</v>
      </c>
      <c r="W69">
        <v>0</v>
      </c>
      <c r="X69">
        <v>-150</v>
      </c>
      <c r="Y69">
        <v>24.18</v>
      </c>
      <c r="Z69">
        <v>0</v>
      </c>
      <c r="AA69">
        <v>3.68</v>
      </c>
      <c r="AB69">
        <v>-40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3.68</v>
      </c>
      <c r="N70" s="115">
        <v>0</v>
      </c>
      <c r="O70" s="88">
        <v>-135</v>
      </c>
      <c r="P70" s="88">
        <v>-40</v>
      </c>
      <c r="Q70" s="88">
        <v>0</v>
      </c>
      <c r="R70" s="88">
        <v>0</v>
      </c>
      <c r="S70" s="116">
        <v>0</v>
      </c>
      <c r="U70" s="115">
        <v>-175</v>
      </c>
      <c r="V70" s="116">
        <v>3.68</v>
      </c>
      <c r="W70">
        <v>0</v>
      </c>
      <c r="X70">
        <v>-135</v>
      </c>
      <c r="Y70">
        <v>0</v>
      </c>
      <c r="Z70">
        <v>0</v>
      </c>
      <c r="AA70">
        <v>3.68</v>
      </c>
      <c r="AB70">
        <v>-40</v>
      </c>
    </row>
    <row r="71" spans="7:28">
      <c r="G71" t="s">
        <v>113</v>
      </c>
      <c r="H71" s="115">
        <v>36.770000000000003</v>
      </c>
      <c r="I71" s="88">
        <v>0</v>
      </c>
      <c r="J71" s="88">
        <v>0</v>
      </c>
      <c r="K71" s="88">
        <v>0</v>
      </c>
      <c r="L71" s="88">
        <v>23.51</v>
      </c>
      <c r="M71" s="116">
        <v>0</v>
      </c>
      <c r="N71" s="115">
        <v>0</v>
      </c>
      <c r="O71" s="88">
        <v>-30</v>
      </c>
      <c r="P71" s="88">
        <v>-85</v>
      </c>
      <c r="Q71" s="88">
        <v>0</v>
      </c>
      <c r="R71" s="88">
        <v>0</v>
      </c>
      <c r="S71" s="116">
        <v>0</v>
      </c>
      <c r="U71" s="115">
        <v>-115</v>
      </c>
      <c r="V71" s="116">
        <v>60.28</v>
      </c>
      <c r="W71">
        <v>36.770000000000003</v>
      </c>
      <c r="X71">
        <v>-30</v>
      </c>
      <c r="Y71">
        <v>23.51</v>
      </c>
      <c r="Z71">
        <v>0</v>
      </c>
      <c r="AA71">
        <v>0</v>
      </c>
      <c r="AB71">
        <v>-85</v>
      </c>
    </row>
    <row r="72" spans="7:28">
      <c r="G72" t="s">
        <v>114</v>
      </c>
      <c r="H72" s="115">
        <v>45.47</v>
      </c>
      <c r="I72" s="88">
        <v>0</v>
      </c>
      <c r="J72" s="88">
        <v>0</v>
      </c>
      <c r="K72" s="88">
        <v>0</v>
      </c>
      <c r="L72" s="88">
        <v>23.32</v>
      </c>
      <c r="M72" s="116">
        <v>0</v>
      </c>
      <c r="N72" s="115">
        <v>0</v>
      </c>
      <c r="O72" s="88">
        <v>-65</v>
      </c>
      <c r="P72" s="88">
        <v>-50</v>
      </c>
      <c r="Q72" s="88">
        <v>0</v>
      </c>
      <c r="R72" s="88">
        <v>0</v>
      </c>
      <c r="S72" s="116">
        <v>0</v>
      </c>
      <c r="U72" s="115">
        <v>-115</v>
      </c>
      <c r="V72" s="116">
        <v>68.790000000000006</v>
      </c>
      <c r="W72">
        <v>45.47</v>
      </c>
      <c r="X72">
        <v>-65</v>
      </c>
      <c r="Y72">
        <v>23.32</v>
      </c>
      <c r="Z72">
        <v>0</v>
      </c>
      <c r="AA72">
        <v>0</v>
      </c>
      <c r="AB72">
        <v>-50</v>
      </c>
    </row>
    <row r="73" spans="7:28">
      <c r="G73" t="s">
        <v>115</v>
      </c>
      <c r="H73" s="115">
        <v>57.08</v>
      </c>
      <c r="I73" s="88">
        <v>0</v>
      </c>
      <c r="J73" s="88">
        <v>0</v>
      </c>
      <c r="K73" s="88">
        <v>0</v>
      </c>
      <c r="L73" s="88">
        <v>24.19</v>
      </c>
      <c r="M73" s="116">
        <v>0</v>
      </c>
      <c r="N73" s="115">
        <v>0</v>
      </c>
      <c r="O73" s="88">
        <v>-55</v>
      </c>
      <c r="P73" s="88">
        <v>-50</v>
      </c>
      <c r="Q73" s="88">
        <v>0</v>
      </c>
      <c r="R73" s="88">
        <v>0</v>
      </c>
      <c r="S73" s="116">
        <v>0</v>
      </c>
      <c r="U73" s="115">
        <v>-105</v>
      </c>
      <c r="V73" s="116">
        <v>81.27</v>
      </c>
      <c r="W73">
        <v>57.08</v>
      </c>
      <c r="X73">
        <v>-55</v>
      </c>
      <c r="Y73">
        <v>24.19</v>
      </c>
      <c r="Z73">
        <v>0</v>
      </c>
      <c r="AA73">
        <v>0</v>
      </c>
      <c r="AB73">
        <v>-50</v>
      </c>
    </row>
    <row r="74" spans="7:28">
      <c r="G74" t="s">
        <v>116</v>
      </c>
      <c r="H74" s="115">
        <v>59.99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-75</v>
      </c>
      <c r="P74" s="88">
        <v>-50</v>
      </c>
      <c r="Q74" s="88">
        <v>0</v>
      </c>
      <c r="R74" s="88">
        <v>0</v>
      </c>
      <c r="S74" s="116">
        <v>0</v>
      </c>
      <c r="U74" s="115">
        <v>-125</v>
      </c>
      <c r="V74" s="116">
        <v>59.98</v>
      </c>
      <c r="W74">
        <v>59.99</v>
      </c>
      <c r="X74">
        <v>-75</v>
      </c>
      <c r="Y74">
        <v>0</v>
      </c>
      <c r="Z74">
        <v>0</v>
      </c>
      <c r="AA74">
        <v>0</v>
      </c>
      <c r="AB74">
        <v>-50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21.29</v>
      </c>
      <c r="M75" s="116">
        <v>2.3199999999999998</v>
      </c>
      <c r="N75" s="115">
        <v>0</v>
      </c>
      <c r="O75" s="88">
        <v>-100</v>
      </c>
      <c r="P75" s="88">
        <v>-45</v>
      </c>
      <c r="Q75" s="88">
        <v>0</v>
      </c>
      <c r="R75" s="88">
        <v>0</v>
      </c>
      <c r="S75" s="116">
        <v>0</v>
      </c>
      <c r="U75" s="115">
        <v>-145</v>
      </c>
      <c r="V75" s="116">
        <v>23.61</v>
      </c>
      <c r="W75">
        <v>0</v>
      </c>
      <c r="X75">
        <v>-100</v>
      </c>
      <c r="Y75">
        <v>21.29</v>
      </c>
      <c r="Z75">
        <v>0</v>
      </c>
      <c r="AA75">
        <v>2.3199999999999998</v>
      </c>
      <c r="AB75">
        <v>-45</v>
      </c>
    </row>
    <row r="76" spans="7:28">
      <c r="G76" t="s">
        <v>118</v>
      </c>
      <c r="H76" s="115">
        <v>0</v>
      </c>
      <c r="I76" s="88">
        <v>0</v>
      </c>
      <c r="J76" s="88">
        <v>19.350000000000001</v>
      </c>
      <c r="K76" s="88">
        <v>0</v>
      </c>
      <c r="L76" s="88">
        <v>20.32</v>
      </c>
      <c r="M76" s="116">
        <v>2.13</v>
      </c>
      <c r="N76" s="115">
        <v>0</v>
      </c>
      <c r="O76" s="88">
        <v>-125</v>
      </c>
      <c r="P76" s="88">
        <v>0</v>
      </c>
      <c r="Q76" s="88">
        <v>0</v>
      </c>
      <c r="R76" s="88">
        <v>0</v>
      </c>
      <c r="S76" s="116">
        <v>0</v>
      </c>
      <c r="U76" s="115">
        <v>-125</v>
      </c>
      <c r="V76" s="116">
        <v>41.8</v>
      </c>
      <c r="W76">
        <v>0</v>
      </c>
      <c r="X76">
        <v>-125</v>
      </c>
      <c r="Y76">
        <v>20.32</v>
      </c>
      <c r="Z76">
        <v>0</v>
      </c>
      <c r="AA76">
        <v>2.13</v>
      </c>
      <c r="AB76">
        <v>19.350000000000001</v>
      </c>
    </row>
    <row r="77" spans="7:28">
      <c r="G77" t="s">
        <v>119</v>
      </c>
      <c r="H77" s="115">
        <v>0</v>
      </c>
      <c r="I77" s="88">
        <v>0</v>
      </c>
      <c r="J77" s="88">
        <v>16.79</v>
      </c>
      <c r="K77" s="88">
        <v>0</v>
      </c>
      <c r="L77" s="88">
        <v>11.19</v>
      </c>
      <c r="M77" s="116">
        <v>1.85</v>
      </c>
      <c r="N77" s="115">
        <v>-26</v>
      </c>
      <c r="O77" s="88">
        <v>-70</v>
      </c>
      <c r="P77" s="88">
        <v>0</v>
      </c>
      <c r="Q77" s="88">
        <v>0</v>
      </c>
      <c r="R77" s="88">
        <v>0</v>
      </c>
      <c r="S77" s="116">
        <v>0</v>
      </c>
      <c r="U77" s="115">
        <v>-96</v>
      </c>
      <c r="V77" s="116">
        <v>29.83</v>
      </c>
      <c r="W77">
        <v>-26</v>
      </c>
      <c r="X77">
        <v>-70</v>
      </c>
      <c r="Y77">
        <v>11.19</v>
      </c>
      <c r="Z77">
        <v>0</v>
      </c>
      <c r="AA77">
        <v>1.85</v>
      </c>
      <c r="AB77">
        <v>16.79</v>
      </c>
    </row>
    <row r="78" spans="7:28">
      <c r="G78" t="s">
        <v>120</v>
      </c>
      <c r="H78" s="115">
        <v>13.28</v>
      </c>
      <c r="I78" s="88">
        <v>0</v>
      </c>
      <c r="J78" s="88">
        <v>15.63</v>
      </c>
      <c r="K78" s="88">
        <v>0</v>
      </c>
      <c r="L78" s="88">
        <v>7.81</v>
      </c>
      <c r="M78" s="116">
        <v>1.0900000000000001</v>
      </c>
      <c r="N78" s="115">
        <v>0</v>
      </c>
      <c r="O78" s="88">
        <v>-70</v>
      </c>
      <c r="P78" s="88">
        <v>0</v>
      </c>
      <c r="Q78" s="88">
        <v>0</v>
      </c>
      <c r="R78" s="88">
        <v>0</v>
      </c>
      <c r="S78" s="116">
        <v>0</v>
      </c>
      <c r="U78" s="115">
        <v>-70</v>
      </c>
      <c r="V78" s="116">
        <v>37.81</v>
      </c>
      <c r="W78">
        <v>13.28</v>
      </c>
      <c r="X78">
        <v>-70</v>
      </c>
      <c r="Y78">
        <v>7.81</v>
      </c>
      <c r="Z78">
        <v>0</v>
      </c>
      <c r="AA78">
        <v>1.0900000000000001</v>
      </c>
      <c r="AB78">
        <v>15.63</v>
      </c>
    </row>
    <row r="79" spans="7:28">
      <c r="G79" t="s">
        <v>121</v>
      </c>
      <c r="H79" s="115">
        <v>14.93</v>
      </c>
      <c r="I79" s="88">
        <v>0</v>
      </c>
      <c r="J79" s="88">
        <v>19.46</v>
      </c>
      <c r="K79" s="88">
        <v>0</v>
      </c>
      <c r="L79" s="88">
        <v>2.99</v>
      </c>
      <c r="M79" s="116">
        <v>0.62</v>
      </c>
      <c r="N79" s="115">
        <v>0</v>
      </c>
      <c r="O79" s="88">
        <v>-40</v>
      </c>
      <c r="P79" s="88">
        <v>0</v>
      </c>
      <c r="Q79" s="88">
        <v>0</v>
      </c>
      <c r="R79" s="88">
        <v>0</v>
      </c>
      <c r="S79" s="116">
        <v>0</v>
      </c>
      <c r="U79" s="115">
        <v>-40</v>
      </c>
      <c r="V79" s="116">
        <v>38</v>
      </c>
      <c r="W79">
        <v>14.93</v>
      </c>
      <c r="X79">
        <v>-40</v>
      </c>
      <c r="Y79">
        <v>2.99</v>
      </c>
      <c r="Z79">
        <v>0</v>
      </c>
      <c r="AA79">
        <v>0.62</v>
      </c>
      <c r="AB79">
        <v>19.46</v>
      </c>
    </row>
    <row r="80" spans="7:28">
      <c r="G80" t="s">
        <v>122</v>
      </c>
      <c r="H80" s="115">
        <v>16.86</v>
      </c>
      <c r="I80" s="88">
        <v>0</v>
      </c>
      <c r="J80" s="88">
        <v>18.510000000000002</v>
      </c>
      <c r="K80" s="88">
        <v>0</v>
      </c>
      <c r="L80" s="88">
        <v>0</v>
      </c>
      <c r="M80" s="116">
        <v>0.8</v>
      </c>
      <c r="N80" s="115">
        <v>0</v>
      </c>
      <c r="O80" s="88">
        <v>-50</v>
      </c>
      <c r="P80" s="88">
        <v>0</v>
      </c>
      <c r="Q80" s="88">
        <v>0</v>
      </c>
      <c r="R80" s="88">
        <v>0</v>
      </c>
      <c r="S80" s="116">
        <v>0</v>
      </c>
      <c r="U80" s="115">
        <v>-50</v>
      </c>
      <c r="V80" s="116">
        <v>36.17</v>
      </c>
      <c r="W80">
        <v>16.86</v>
      </c>
      <c r="X80">
        <v>-50</v>
      </c>
      <c r="Y80">
        <v>0</v>
      </c>
      <c r="Z80">
        <v>0</v>
      </c>
      <c r="AA80">
        <v>0.8</v>
      </c>
      <c r="AB80">
        <v>18.510000000000002</v>
      </c>
    </row>
    <row r="81" spans="7:28">
      <c r="G81" t="s">
        <v>123</v>
      </c>
      <c r="H81" s="115">
        <v>0</v>
      </c>
      <c r="I81" s="88">
        <v>0</v>
      </c>
      <c r="J81" s="88">
        <v>58.01</v>
      </c>
      <c r="K81" s="88">
        <v>0</v>
      </c>
      <c r="L81" s="88">
        <v>0</v>
      </c>
      <c r="M81" s="116">
        <v>0.86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58.87</v>
      </c>
      <c r="W81">
        <v>0</v>
      </c>
      <c r="X81">
        <v>0</v>
      </c>
      <c r="Y81">
        <v>0</v>
      </c>
      <c r="Z81">
        <v>0</v>
      </c>
      <c r="AA81">
        <v>0.86</v>
      </c>
      <c r="AB81">
        <v>58.01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1.03</v>
      </c>
      <c r="N82" s="115">
        <v>0</v>
      </c>
      <c r="O82" s="88">
        <v>0</v>
      </c>
      <c r="P82" s="88">
        <v>-25</v>
      </c>
      <c r="Q82" s="88">
        <v>0</v>
      </c>
      <c r="R82" s="88">
        <v>0</v>
      </c>
      <c r="S82" s="116">
        <v>0</v>
      </c>
      <c r="U82" s="115">
        <v>-25</v>
      </c>
      <c r="V82" s="116">
        <v>1.03</v>
      </c>
      <c r="W82">
        <v>0</v>
      </c>
      <c r="X82">
        <v>0</v>
      </c>
      <c r="Y82">
        <v>0</v>
      </c>
      <c r="Z82">
        <v>0</v>
      </c>
      <c r="AA82">
        <v>1.03</v>
      </c>
      <c r="AB82">
        <v>-25</v>
      </c>
    </row>
    <row r="83" spans="7:28">
      <c r="G83" t="s">
        <v>125</v>
      </c>
      <c r="H83" s="115">
        <v>0</v>
      </c>
      <c r="I83" s="88">
        <v>0</v>
      </c>
      <c r="J83" s="88">
        <v>53.2</v>
      </c>
      <c r="K83" s="88">
        <v>0</v>
      </c>
      <c r="L83" s="88">
        <v>0</v>
      </c>
      <c r="M83" s="116">
        <v>0.96</v>
      </c>
      <c r="N83" s="115">
        <v>-46</v>
      </c>
      <c r="O83" s="88">
        <v>-100</v>
      </c>
      <c r="P83" s="88">
        <v>0</v>
      </c>
      <c r="Q83" s="88">
        <v>0</v>
      </c>
      <c r="R83" s="88">
        <v>0</v>
      </c>
      <c r="S83" s="116">
        <v>0</v>
      </c>
      <c r="U83" s="115">
        <v>-146</v>
      </c>
      <c r="V83" s="116">
        <v>54.16</v>
      </c>
      <c r="W83">
        <v>-46</v>
      </c>
      <c r="X83">
        <v>-100</v>
      </c>
      <c r="Y83">
        <v>0</v>
      </c>
      <c r="Z83">
        <v>0</v>
      </c>
      <c r="AA83">
        <v>0.96</v>
      </c>
      <c r="AB83">
        <v>53.2</v>
      </c>
    </row>
    <row r="84" spans="7:28">
      <c r="G84" t="s">
        <v>126</v>
      </c>
      <c r="H84" s="115">
        <v>0</v>
      </c>
      <c r="I84" s="88">
        <v>0</v>
      </c>
      <c r="J84" s="88">
        <v>52.7</v>
      </c>
      <c r="K84" s="88">
        <v>0</v>
      </c>
      <c r="L84" s="88">
        <v>0</v>
      </c>
      <c r="M84" s="116">
        <v>0.95</v>
      </c>
      <c r="N84" s="115">
        <v>-9</v>
      </c>
      <c r="O84" s="88">
        <v>-70</v>
      </c>
      <c r="P84" s="88">
        <v>0</v>
      </c>
      <c r="Q84" s="88">
        <v>0</v>
      </c>
      <c r="R84" s="88">
        <v>0</v>
      </c>
      <c r="S84" s="116">
        <v>0</v>
      </c>
      <c r="U84" s="115">
        <v>-79</v>
      </c>
      <c r="V84" s="116">
        <v>53.65</v>
      </c>
      <c r="W84">
        <v>-9</v>
      </c>
      <c r="X84">
        <v>-70</v>
      </c>
      <c r="Y84">
        <v>0</v>
      </c>
      <c r="Z84">
        <v>0</v>
      </c>
      <c r="AA84">
        <v>0.95</v>
      </c>
      <c r="AB84">
        <v>52.7</v>
      </c>
    </row>
    <row r="85" spans="7:28">
      <c r="G85" t="s">
        <v>127</v>
      </c>
      <c r="H85" s="115">
        <v>0</v>
      </c>
      <c r="I85" s="88">
        <v>0</v>
      </c>
      <c r="J85" s="88">
        <v>15.7</v>
      </c>
      <c r="K85" s="88">
        <v>0</v>
      </c>
      <c r="L85" s="88">
        <v>4.24</v>
      </c>
      <c r="M85" s="116">
        <v>0.17</v>
      </c>
      <c r="N85" s="115">
        <v>0</v>
      </c>
      <c r="O85" s="88">
        <v>-45</v>
      </c>
      <c r="P85" s="88">
        <v>0</v>
      </c>
      <c r="Q85" s="88">
        <v>0</v>
      </c>
      <c r="R85" s="88">
        <v>0</v>
      </c>
      <c r="S85" s="116">
        <v>0</v>
      </c>
      <c r="U85" s="115">
        <v>-45</v>
      </c>
      <c r="V85" s="116">
        <v>20.11</v>
      </c>
      <c r="W85">
        <v>0</v>
      </c>
      <c r="X85">
        <v>-45</v>
      </c>
      <c r="Y85">
        <v>4.24</v>
      </c>
      <c r="Z85">
        <v>0</v>
      </c>
      <c r="AA85">
        <v>0.17</v>
      </c>
      <c r="AB85">
        <v>15.7</v>
      </c>
    </row>
    <row r="86" spans="7:28">
      <c r="G86" t="s">
        <v>128</v>
      </c>
      <c r="H86" s="115">
        <v>5.96</v>
      </c>
      <c r="I86" s="88">
        <v>0</v>
      </c>
      <c r="J86" s="88">
        <v>14.9</v>
      </c>
      <c r="K86" s="88">
        <v>0</v>
      </c>
      <c r="L86" s="88">
        <v>0</v>
      </c>
      <c r="M86" s="116">
        <v>1.07</v>
      </c>
      <c r="N86" s="115">
        <v>0</v>
      </c>
      <c r="O86" s="88">
        <v>-45</v>
      </c>
      <c r="P86" s="88">
        <v>0</v>
      </c>
      <c r="Q86" s="88">
        <v>0</v>
      </c>
      <c r="R86" s="88">
        <v>0</v>
      </c>
      <c r="S86" s="116">
        <v>0</v>
      </c>
      <c r="U86" s="115">
        <v>-45</v>
      </c>
      <c r="V86" s="116">
        <v>21.93</v>
      </c>
      <c r="W86">
        <v>5.96</v>
      </c>
      <c r="X86">
        <v>-45</v>
      </c>
      <c r="Y86">
        <v>0</v>
      </c>
      <c r="Z86">
        <v>0</v>
      </c>
      <c r="AA86">
        <v>1.07</v>
      </c>
      <c r="AB86">
        <v>14.9</v>
      </c>
    </row>
    <row r="87" spans="7:28">
      <c r="G87" t="s">
        <v>129</v>
      </c>
      <c r="H87" s="115">
        <v>96.08</v>
      </c>
      <c r="I87" s="88">
        <v>4.8899999999999997</v>
      </c>
      <c r="J87" s="88">
        <v>24.43</v>
      </c>
      <c r="K87" s="88">
        <v>0</v>
      </c>
      <c r="L87" s="88">
        <v>0</v>
      </c>
      <c r="M87" s="116">
        <v>0.9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126.3</v>
      </c>
      <c r="W87">
        <v>96.08</v>
      </c>
      <c r="X87">
        <v>4.8899999999999997</v>
      </c>
      <c r="Y87">
        <v>0</v>
      </c>
      <c r="Z87">
        <v>0</v>
      </c>
      <c r="AA87">
        <v>0.9</v>
      </c>
      <c r="AB87">
        <v>24.43</v>
      </c>
    </row>
    <row r="88" spans="7:28">
      <c r="G88" t="s">
        <v>130</v>
      </c>
      <c r="H88" s="115">
        <v>65.41</v>
      </c>
      <c r="I88" s="88">
        <v>5.03</v>
      </c>
      <c r="J88" s="88">
        <v>0</v>
      </c>
      <c r="K88" s="88">
        <v>0</v>
      </c>
      <c r="L88" s="88">
        <v>0</v>
      </c>
      <c r="M88" s="116">
        <v>1.19</v>
      </c>
      <c r="N88" s="115">
        <v>0</v>
      </c>
      <c r="O88" s="88">
        <v>0</v>
      </c>
      <c r="P88" s="88">
        <v>-20</v>
      </c>
      <c r="Q88" s="88">
        <v>0</v>
      </c>
      <c r="R88" s="88">
        <v>0</v>
      </c>
      <c r="S88" s="116">
        <v>0</v>
      </c>
      <c r="U88" s="115">
        <v>-20</v>
      </c>
      <c r="V88" s="116">
        <v>71.63</v>
      </c>
      <c r="W88">
        <v>65.41</v>
      </c>
      <c r="X88">
        <v>5.03</v>
      </c>
      <c r="Y88">
        <v>0</v>
      </c>
      <c r="Z88">
        <v>0</v>
      </c>
      <c r="AA88">
        <v>1.19</v>
      </c>
      <c r="AB88">
        <v>-20</v>
      </c>
    </row>
    <row r="89" spans="7:28">
      <c r="G89" t="s">
        <v>131</v>
      </c>
      <c r="H89" s="115">
        <v>0</v>
      </c>
      <c r="I89" s="88">
        <v>5.58</v>
      </c>
      <c r="J89" s="88">
        <v>111.66</v>
      </c>
      <c r="K89" s="88">
        <v>0</v>
      </c>
      <c r="L89" s="88">
        <v>0</v>
      </c>
      <c r="M89" s="116">
        <v>1.42</v>
      </c>
      <c r="N89" s="115">
        <v>-10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-10</v>
      </c>
      <c r="V89" s="116">
        <v>118.66</v>
      </c>
      <c r="W89">
        <v>-10</v>
      </c>
      <c r="X89">
        <v>5.58</v>
      </c>
      <c r="Y89">
        <v>0</v>
      </c>
      <c r="Z89">
        <v>0</v>
      </c>
      <c r="AA89">
        <v>1.42</v>
      </c>
      <c r="AB89">
        <v>111.66</v>
      </c>
    </row>
    <row r="90" spans="7:28">
      <c r="G90" t="s">
        <v>132</v>
      </c>
      <c r="H90" s="115">
        <v>61.87</v>
      </c>
      <c r="I90" s="88">
        <v>5.62</v>
      </c>
      <c r="J90" s="88">
        <v>224.98</v>
      </c>
      <c r="K90" s="88">
        <v>0</v>
      </c>
      <c r="L90" s="88">
        <v>0</v>
      </c>
      <c r="M90" s="116">
        <v>0.96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293.43</v>
      </c>
      <c r="W90">
        <v>61.87</v>
      </c>
      <c r="X90">
        <v>5.62</v>
      </c>
      <c r="Y90">
        <v>0</v>
      </c>
      <c r="Z90">
        <v>0</v>
      </c>
      <c r="AA90">
        <v>0.96</v>
      </c>
      <c r="AB90">
        <v>224.98</v>
      </c>
    </row>
    <row r="91" spans="7:28">
      <c r="G91" t="s">
        <v>133</v>
      </c>
      <c r="H91" s="115">
        <v>26.2</v>
      </c>
      <c r="I91" s="88">
        <v>0</v>
      </c>
      <c r="J91" s="88">
        <v>84.89</v>
      </c>
      <c r="K91" s="88">
        <v>0</v>
      </c>
      <c r="L91" s="88">
        <v>6.07</v>
      </c>
      <c r="M91" s="116">
        <v>0.92</v>
      </c>
      <c r="N91" s="115">
        <v>0</v>
      </c>
      <c r="O91" s="88">
        <v>-35</v>
      </c>
      <c r="P91" s="88">
        <v>0</v>
      </c>
      <c r="Q91" s="88">
        <v>0</v>
      </c>
      <c r="R91" s="88">
        <v>0</v>
      </c>
      <c r="S91" s="116">
        <v>0</v>
      </c>
      <c r="U91" s="115">
        <v>-35</v>
      </c>
      <c r="V91" s="116">
        <v>118.08</v>
      </c>
      <c r="W91">
        <v>26.2</v>
      </c>
      <c r="X91">
        <v>-35</v>
      </c>
      <c r="Y91">
        <v>6.07</v>
      </c>
      <c r="Z91">
        <v>0</v>
      </c>
      <c r="AA91">
        <v>0.92</v>
      </c>
      <c r="AB91">
        <v>84.89</v>
      </c>
    </row>
    <row r="92" spans="7:28">
      <c r="G92" t="s">
        <v>134</v>
      </c>
      <c r="H92" s="115">
        <v>40.299999999999997</v>
      </c>
      <c r="I92" s="88">
        <v>0</v>
      </c>
      <c r="J92" s="88">
        <v>73.709999999999994</v>
      </c>
      <c r="K92" s="88">
        <v>0</v>
      </c>
      <c r="L92" s="88">
        <v>0</v>
      </c>
      <c r="M92" s="116">
        <v>0.56000000000000005</v>
      </c>
      <c r="N92" s="115">
        <v>0</v>
      </c>
      <c r="O92" s="88">
        <v>-30</v>
      </c>
      <c r="P92" s="88">
        <v>0</v>
      </c>
      <c r="Q92" s="88">
        <v>0</v>
      </c>
      <c r="R92" s="88">
        <v>0</v>
      </c>
      <c r="S92" s="116">
        <v>0</v>
      </c>
      <c r="U92" s="115">
        <v>-30</v>
      </c>
      <c r="V92" s="116">
        <v>114.57</v>
      </c>
      <c r="W92">
        <v>40.299999999999997</v>
      </c>
      <c r="X92">
        <v>-30</v>
      </c>
      <c r="Y92">
        <v>0</v>
      </c>
      <c r="Z92">
        <v>0</v>
      </c>
      <c r="AA92">
        <v>0.56000000000000005</v>
      </c>
      <c r="AB92">
        <v>73.709999999999994</v>
      </c>
    </row>
    <row r="93" spans="7:28">
      <c r="G93" t="s">
        <v>135</v>
      </c>
      <c r="H93" s="115">
        <v>37.15</v>
      </c>
      <c r="I93" s="88">
        <v>0</v>
      </c>
      <c r="J93" s="88">
        <v>103.21</v>
      </c>
      <c r="K93" s="88">
        <v>0</v>
      </c>
      <c r="L93" s="88">
        <v>0</v>
      </c>
      <c r="M93" s="116">
        <v>0.89</v>
      </c>
      <c r="N93" s="115">
        <v>0</v>
      </c>
      <c r="O93" s="88">
        <v>-42</v>
      </c>
      <c r="P93" s="88">
        <v>0</v>
      </c>
      <c r="Q93" s="88">
        <v>0</v>
      </c>
      <c r="R93" s="88">
        <v>0</v>
      </c>
      <c r="S93" s="116">
        <v>0</v>
      </c>
      <c r="U93" s="115">
        <v>-42</v>
      </c>
      <c r="V93" s="116">
        <v>141.25</v>
      </c>
      <c r="W93">
        <v>37.15</v>
      </c>
      <c r="X93">
        <v>-42</v>
      </c>
      <c r="Y93">
        <v>0</v>
      </c>
      <c r="Z93">
        <v>0</v>
      </c>
      <c r="AA93">
        <v>0.89</v>
      </c>
      <c r="AB93">
        <v>103.21</v>
      </c>
    </row>
    <row r="94" spans="7:28">
      <c r="G94" t="s">
        <v>136</v>
      </c>
      <c r="H94" s="115">
        <v>34.56</v>
      </c>
      <c r="I94" s="88">
        <v>0</v>
      </c>
      <c r="J94" s="88">
        <v>138.22999999999999</v>
      </c>
      <c r="K94" s="88">
        <v>0</v>
      </c>
      <c r="L94" s="88">
        <v>0</v>
      </c>
      <c r="M94" s="116">
        <v>1.43</v>
      </c>
      <c r="N94" s="115">
        <v>0</v>
      </c>
      <c r="O94" s="88">
        <v>-25</v>
      </c>
      <c r="P94" s="88">
        <v>0</v>
      </c>
      <c r="Q94" s="88">
        <v>0</v>
      </c>
      <c r="R94" s="88">
        <v>0</v>
      </c>
      <c r="S94" s="116">
        <v>0</v>
      </c>
      <c r="U94" s="115">
        <v>-25</v>
      </c>
      <c r="V94" s="116">
        <v>174.22</v>
      </c>
      <c r="W94">
        <v>34.56</v>
      </c>
      <c r="X94">
        <v>-25</v>
      </c>
      <c r="Y94">
        <v>0</v>
      </c>
      <c r="Z94">
        <v>0</v>
      </c>
      <c r="AA94">
        <v>1.43</v>
      </c>
      <c r="AB94">
        <v>138.22999999999999</v>
      </c>
    </row>
    <row r="95" spans="7:28">
      <c r="G95" t="s">
        <v>137</v>
      </c>
      <c r="H95" s="115">
        <v>127.06</v>
      </c>
      <c r="I95" s="88">
        <v>0</v>
      </c>
      <c r="J95" s="88">
        <v>134.38</v>
      </c>
      <c r="K95" s="88">
        <v>0</v>
      </c>
      <c r="L95" s="88">
        <v>0</v>
      </c>
      <c r="M95" s="116">
        <v>0.98</v>
      </c>
      <c r="N95" s="115">
        <v>0</v>
      </c>
      <c r="O95" s="88">
        <v>-20</v>
      </c>
      <c r="P95" s="88">
        <v>0</v>
      </c>
      <c r="Q95" s="88">
        <v>0</v>
      </c>
      <c r="R95" s="88">
        <v>0</v>
      </c>
      <c r="S95" s="116">
        <v>0</v>
      </c>
      <c r="U95" s="115">
        <v>-20</v>
      </c>
      <c r="V95" s="116">
        <v>262.42</v>
      </c>
      <c r="W95">
        <v>127.06</v>
      </c>
      <c r="X95">
        <v>-20</v>
      </c>
      <c r="Y95">
        <v>0</v>
      </c>
      <c r="Z95">
        <v>0</v>
      </c>
      <c r="AA95">
        <v>0.98</v>
      </c>
      <c r="AB95">
        <v>134.38</v>
      </c>
    </row>
    <row r="96" spans="7:28">
      <c r="G96" t="s">
        <v>138</v>
      </c>
      <c r="H96" s="115">
        <v>171.94</v>
      </c>
      <c r="I96" s="88">
        <v>0</v>
      </c>
      <c r="J96" s="88">
        <v>157.74</v>
      </c>
      <c r="K96" s="88">
        <v>0</v>
      </c>
      <c r="L96" s="88">
        <v>0</v>
      </c>
      <c r="M96" s="116">
        <v>0.75</v>
      </c>
      <c r="N96" s="115">
        <v>0</v>
      </c>
      <c r="O96" s="88">
        <v>-20</v>
      </c>
      <c r="P96" s="88">
        <v>0</v>
      </c>
      <c r="Q96" s="88">
        <v>0</v>
      </c>
      <c r="R96" s="88">
        <v>0</v>
      </c>
      <c r="S96" s="116">
        <v>0</v>
      </c>
      <c r="U96" s="115">
        <v>-20</v>
      </c>
      <c r="V96" s="116">
        <v>330.43</v>
      </c>
      <c r="W96">
        <v>171.94</v>
      </c>
      <c r="X96">
        <v>-20</v>
      </c>
      <c r="Y96">
        <v>0</v>
      </c>
      <c r="Z96">
        <v>0</v>
      </c>
      <c r="AA96">
        <v>0.75</v>
      </c>
      <c r="AB96">
        <v>157.74</v>
      </c>
    </row>
    <row r="97" spans="1:83">
      <c r="G97" t="s">
        <v>139</v>
      </c>
      <c r="H97" s="115">
        <v>89.94</v>
      </c>
      <c r="I97" s="88">
        <v>0</v>
      </c>
      <c r="J97" s="88">
        <v>81.75</v>
      </c>
      <c r="K97" s="88">
        <v>0</v>
      </c>
      <c r="L97" s="88">
        <v>7.52</v>
      </c>
      <c r="M97" s="116">
        <v>0.75</v>
      </c>
      <c r="N97" s="115">
        <v>0</v>
      </c>
      <c r="O97" s="88">
        <v>-40</v>
      </c>
      <c r="P97" s="88">
        <v>0</v>
      </c>
      <c r="Q97" s="88">
        <v>0</v>
      </c>
      <c r="R97" s="88">
        <v>0</v>
      </c>
      <c r="S97" s="116">
        <v>0</v>
      </c>
      <c r="U97" s="115">
        <v>-40</v>
      </c>
      <c r="V97" s="116">
        <v>179.96</v>
      </c>
      <c r="W97">
        <v>89.94</v>
      </c>
      <c r="X97">
        <v>-40</v>
      </c>
      <c r="Y97">
        <v>7.52</v>
      </c>
      <c r="Z97">
        <v>0</v>
      </c>
      <c r="AA97">
        <v>0.75</v>
      </c>
      <c r="AB97">
        <v>81.75</v>
      </c>
    </row>
    <row r="98" spans="1:83">
      <c r="G98" t="s">
        <v>140</v>
      </c>
      <c r="H98" s="115">
        <v>74.16</v>
      </c>
      <c r="I98" s="88">
        <v>0</v>
      </c>
      <c r="J98" s="88">
        <v>66.83</v>
      </c>
      <c r="K98" s="88">
        <v>0</v>
      </c>
      <c r="L98" s="88">
        <v>0</v>
      </c>
      <c r="M98" s="116">
        <v>0.27</v>
      </c>
      <c r="N98" s="115">
        <v>0</v>
      </c>
      <c r="O98" s="88">
        <v>-45</v>
      </c>
      <c r="P98" s="88">
        <v>0</v>
      </c>
      <c r="Q98" s="88">
        <v>0</v>
      </c>
      <c r="R98" s="88">
        <v>0</v>
      </c>
      <c r="S98" s="116">
        <v>0</v>
      </c>
      <c r="U98" s="115">
        <v>-45</v>
      </c>
      <c r="V98" s="116">
        <v>141.26</v>
      </c>
      <c r="W98">
        <v>74.16</v>
      </c>
      <c r="X98">
        <v>-45</v>
      </c>
      <c r="Y98">
        <v>0</v>
      </c>
      <c r="Z98">
        <v>0</v>
      </c>
      <c r="AA98">
        <v>0.27</v>
      </c>
      <c r="AB98">
        <v>66.83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0.52288249999999992</v>
      </c>
      <c r="I99" s="111">
        <f t="shared" ref="I99:BQ99" si="1">SUM(I3:I98)/4000</f>
        <v>0.11900249999999997</v>
      </c>
      <c r="J99" s="111">
        <f t="shared" si="1"/>
        <v>0.38360999999999995</v>
      </c>
      <c r="K99" s="111">
        <f t="shared" si="1"/>
        <v>0.31738250000000001</v>
      </c>
      <c r="L99" s="111">
        <f t="shared" si="1"/>
        <v>0.26350499999999999</v>
      </c>
      <c r="M99" s="111">
        <f t="shared" si="1"/>
        <v>9.8475000000000021E-3</v>
      </c>
      <c r="N99" s="110">
        <f t="shared" si="1"/>
        <v>-0.35775000000000001</v>
      </c>
      <c r="O99" s="111">
        <f t="shared" si="1"/>
        <v>-0.63349999999999995</v>
      </c>
      <c r="P99" s="111">
        <f t="shared" si="1"/>
        <v>-0.64375000000000004</v>
      </c>
      <c r="Q99" s="111">
        <f t="shared" si="1"/>
        <v>-0.08</v>
      </c>
      <c r="R99" s="111">
        <f t="shared" si="1"/>
        <v>0</v>
      </c>
      <c r="S99" s="112">
        <f t="shared" si="1"/>
        <v>0</v>
      </c>
      <c r="U99" s="110">
        <f t="shared" si="1"/>
        <v>-1.7150000000000001</v>
      </c>
      <c r="V99" s="112">
        <f t="shared" si="1"/>
        <v>1.6162250000000002</v>
      </c>
      <c r="W99">
        <f t="shared" si="1"/>
        <v>0.16513249999999999</v>
      </c>
      <c r="X99">
        <f t="shared" si="1"/>
        <v>-0.51449750000000005</v>
      </c>
      <c r="Y99">
        <f t="shared" si="1"/>
        <v>0.26350499999999999</v>
      </c>
      <c r="Z99">
        <f t="shared" si="1"/>
        <v>0.2373825</v>
      </c>
      <c r="AA99">
        <f t="shared" si="1"/>
        <v>9.8475000000000021E-3</v>
      </c>
      <c r="AB99">
        <f t="shared" si="1"/>
        <v>-0.26014000000000004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5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543</v>
      </c>
      <c r="Z2" t="s">
        <v>441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60.23</v>
      </c>
      <c r="J3" s="95">
        <v>0</v>
      </c>
      <c r="K3" s="95">
        <v>20.079999999999998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543</v>
      </c>
      <c r="U3" s="115">
        <v>-4</v>
      </c>
      <c r="V3" s="116">
        <v>80.31</v>
      </c>
      <c r="W3">
        <v>0</v>
      </c>
      <c r="X3">
        <v>60.23</v>
      </c>
      <c r="Y3">
        <v>-4</v>
      </c>
      <c r="Z3">
        <v>20.079999999999998</v>
      </c>
    </row>
    <row r="4" spans="1:26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44.74</v>
      </c>
      <c r="J4" s="88">
        <v>0</v>
      </c>
      <c r="K4" s="88">
        <v>22.37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543</v>
      </c>
      <c r="U4" s="115">
        <v>-4</v>
      </c>
      <c r="V4" s="116">
        <v>67.11</v>
      </c>
      <c r="W4">
        <v>0</v>
      </c>
      <c r="X4">
        <v>44.74</v>
      </c>
      <c r="Y4">
        <v>-4</v>
      </c>
      <c r="Z4">
        <v>22.37</v>
      </c>
    </row>
    <row r="5" spans="1:26">
      <c r="B5" t="s">
        <v>422</v>
      </c>
      <c r="G5" t="s">
        <v>47</v>
      </c>
      <c r="H5" s="115">
        <v>0</v>
      </c>
      <c r="I5" s="88">
        <v>25.27</v>
      </c>
      <c r="J5" s="88">
        <v>0</v>
      </c>
      <c r="K5" s="88">
        <v>25.27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50.54</v>
      </c>
      <c r="W5">
        <v>0</v>
      </c>
      <c r="X5">
        <v>25.27</v>
      </c>
      <c r="Y5">
        <v>-4</v>
      </c>
      <c r="Z5">
        <v>25.27</v>
      </c>
    </row>
    <row r="6" spans="1:26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29.03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29.02</v>
      </c>
      <c r="W6">
        <v>0</v>
      </c>
      <c r="X6">
        <v>0</v>
      </c>
      <c r="Y6">
        <v>-4</v>
      </c>
      <c r="Z6">
        <v>29.03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29.03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29.02</v>
      </c>
      <c r="W7">
        <v>0</v>
      </c>
      <c r="X7">
        <v>0</v>
      </c>
      <c r="Y7">
        <v>-4</v>
      </c>
      <c r="Z7">
        <v>29.03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0</v>
      </c>
      <c r="Y8">
        <v>-4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-3</v>
      </c>
      <c r="V31" s="116">
        <v>0</v>
      </c>
      <c r="W31">
        <v>0</v>
      </c>
      <c r="X31">
        <v>0</v>
      </c>
      <c r="Y31">
        <v>-3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-3</v>
      </c>
      <c r="V32" s="116">
        <v>0</v>
      </c>
      <c r="W32">
        <v>0</v>
      </c>
      <c r="X32">
        <v>0</v>
      </c>
      <c r="Y32">
        <v>-3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-3</v>
      </c>
      <c r="V33" s="116">
        <v>0</v>
      </c>
      <c r="W33">
        <v>0</v>
      </c>
      <c r="X33">
        <v>0</v>
      </c>
      <c r="Y33">
        <v>-3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-3</v>
      </c>
      <c r="V34" s="116">
        <v>0</v>
      </c>
      <c r="W34">
        <v>0</v>
      </c>
      <c r="X34">
        <v>0</v>
      </c>
      <c r="Y34">
        <v>-3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</v>
      </c>
      <c r="V35" s="116">
        <v>0</v>
      </c>
      <c r="W35">
        <v>0</v>
      </c>
      <c r="X35">
        <v>0</v>
      </c>
      <c r="Y35">
        <v>-3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58.05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</v>
      </c>
      <c r="V36" s="116">
        <v>58.05</v>
      </c>
      <c r="W36">
        <v>0</v>
      </c>
      <c r="X36">
        <v>0</v>
      </c>
      <c r="Y36">
        <v>-3</v>
      </c>
      <c r="Z36">
        <v>58.05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48.38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-3</v>
      </c>
      <c r="V37" s="116">
        <v>48.38</v>
      </c>
      <c r="W37">
        <v>0</v>
      </c>
      <c r="X37">
        <v>0</v>
      </c>
      <c r="Y37">
        <v>-3</v>
      </c>
      <c r="Z37">
        <v>48.38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87.08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-3</v>
      </c>
      <c r="V38" s="116">
        <v>87.08</v>
      </c>
      <c r="W38">
        <v>0</v>
      </c>
      <c r="X38">
        <v>0</v>
      </c>
      <c r="Y38">
        <v>-3</v>
      </c>
      <c r="Z38">
        <v>87.08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-3</v>
      </c>
      <c r="V39" s="116">
        <v>0</v>
      </c>
      <c r="W39">
        <v>0</v>
      </c>
      <c r="X39">
        <v>0</v>
      </c>
      <c r="Y39">
        <v>-3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72.56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-3</v>
      </c>
      <c r="V40" s="116">
        <v>72.56</v>
      </c>
      <c r="W40">
        <v>0</v>
      </c>
      <c r="X40">
        <v>0</v>
      </c>
      <c r="Y40">
        <v>-3</v>
      </c>
      <c r="Z40">
        <v>72.56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87.08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-3</v>
      </c>
      <c r="V41" s="116">
        <v>87.08</v>
      </c>
      <c r="W41">
        <v>0</v>
      </c>
      <c r="X41">
        <v>0</v>
      </c>
      <c r="Y41">
        <v>-3</v>
      </c>
      <c r="Z41">
        <v>87.08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77.400000000000006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-3</v>
      </c>
      <c r="V42" s="116">
        <v>77.400000000000006</v>
      </c>
      <c r="W42">
        <v>0</v>
      </c>
      <c r="X42">
        <v>0</v>
      </c>
      <c r="Y42">
        <v>-3</v>
      </c>
      <c r="Z42">
        <v>77.400000000000006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58.05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-2</v>
      </c>
      <c r="V43" s="116">
        <v>58.05</v>
      </c>
      <c r="W43">
        <v>0</v>
      </c>
      <c r="X43">
        <v>0</v>
      </c>
      <c r="Y43">
        <v>-2</v>
      </c>
      <c r="Z43">
        <v>58.05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106.43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</v>
      </c>
      <c r="V44" s="116">
        <v>106.42</v>
      </c>
      <c r="W44">
        <v>0</v>
      </c>
      <c r="X44">
        <v>0</v>
      </c>
      <c r="Y44">
        <v>-2</v>
      </c>
      <c r="Z44">
        <v>106.43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96.75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-2</v>
      </c>
      <c r="V45" s="116">
        <v>96.75</v>
      </c>
      <c r="W45">
        <v>0</v>
      </c>
      <c r="X45">
        <v>0</v>
      </c>
      <c r="Y45">
        <v>-2</v>
      </c>
      <c r="Z45">
        <v>96.75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96.75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-2</v>
      </c>
      <c r="V46" s="116">
        <v>96.75</v>
      </c>
      <c r="W46">
        <v>0</v>
      </c>
      <c r="X46">
        <v>0</v>
      </c>
      <c r="Y46">
        <v>-2</v>
      </c>
      <c r="Z46">
        <v>96.75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67.73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-2</v>
      </c>
      <c r="V47" s="116">
        <v>67.72</v>
      </c>
      <c r="W47">
        <v>0</v>
      </c>
      <c r="X47">
        <v>0</v>
      </c>
      <c r="Y47">
        <v>-2</v>
      </c>
      <c r="Z47">
        <v>67.73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116.1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-2</v>
      </c>
      <c r="V48" s="116">
        <v>116.1</v>
      </c>
      <c r="W48">
        <v>0</v>
      </c>
      <c r="X48">
        <v>0</v>
      </c>
      <c r="Y48">
        <v>-2</v>
      </c>
      <c r="Z48">
        <v>116.1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116.1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</v>
      </c>
      <c r="V49" s="116">
        <v>116.1</v>
      </c>
      <c r="W49">
        <v>0</v>
      </c>
      <c r="X49">
        <v>0</v>
      </c>
      <c r="Y49">
        <v>-2</v>
      </c>
      <c r="Z49">
        <v>116.1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116.1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</v>
      </c>
      <c r="V50" s="116">
        <v>116.1</v>
      </c>
      <c r="W50">
        <v>0</v>
      </c>
      <c r="X50">
        <v>0</v>
      </c>
      <c r="Y50">
        <v>-2</v>
      </c>
      <c r="Z50">
        <v>116.1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96.75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</v>
      </c>
      <c r="V51" s="116">
        <v>96.75</v>
      </c>
      <c r="W51">
        <v>0</v>
      </c>
      <c r="X51">
        <v>0</v>
      </c>
      <c r="Y51">
        <v>-2</v>
      </c>
      <c r="Z51">
        <v>96.75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135.44999999999999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</v>
      </c>
      <c r="V52" s="116">
        <v>135.44999999999999</v>
      </c>
      <c r="W52">
        <v>0</v>
      </c>
      <c r="X52">
        <v>0</v>
      </c>
      <c r="Y52">
        <v>-2</v>
      </c>
      <c r="Z52">
        <v>135.44999999999999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135.44999999999999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</v>
      </c>
      <c r="V53" s="116">
        <v>135.44999999999999</v>
      </c>
      <c r="W53">
        <v>0</v>
      </c>
      <c r="X53">
        <v>0</v>
      </c>
      <c r="Y53">
        <v>-2</v>
      </c>
      <c r="Z53">
        <v>135.44999999999999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135.44999999999999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</v>
      </c>
      <c r="V54" s="116">
        <v>135.44999999999999</v>
      </c>
      <c r="W54">
        <v>0</v>
      </c>
      <c r="X54">
        <v>0</v>
      </c>
      <c r="Y54">
        <v>-2</v>
      </c>
      <c r="Z54">
        <v>135.44999999999999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96.75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-2</v>
      </c>
      <c r="V55" s="116">
        <v>96.75</v>
      </c>
      <c r="W55">
        <v>0</v>
      </c>
      <c r="X55">
        <v>0</v>
      </c>
      <c r="Y55">
        <v>-2</v>
      </c>
      <c r="Z55">
        <v>96.75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135.44999999999999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-2</v>
      </c>
      <c r="V56" s="116">
        <v>135.44999999999999</v>
      </c>
      <c r="W56">
        <v>0</v>
      </c>
      <c r="X56">
        <v>0</v>
      </c>
      <c r="Y56">
        <v>-2</v>
      </c>
      <c r="Z56">
        <v>135.44999999999999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135.44999999999999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</v>
      </c>
      <c r="V57" s="116">
        <v>135.44999999999999</v>
      </c>
      <c r="W57">
        <v>0</v>
      </c>
      <c r="X57">
        <v>0</v>
      </c>
      <c r="Y57">
        <v>-2</v>
      </c>
      <c r="Z57">
        <v>135.44999999999999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135.44999999999999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</v>
      </c>
      <c r="V58" s="116">
        <v>135.44999999999999</v>
      </c>
      <c r="W58">
        <v>0</v>
      </c>
      <c r="X58">
        <v>0</v>
      </c>
      <c r="Y58">
        <v>-2</v>
      </c>
      <c r="Z58">
        <v>135.44999999999999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96.75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96.75</v>
      </c>
      <c r="W59">
        <v>0</v>
      </c>
      <c r="X59">
        <v>0</v>
      </c>
      <c r="Y59">
        <v>-2</v>
      </c>
      <c r="Z59">
        <v>96.75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135.44999999999999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</v>
      </c>
      <c r="V60" s="116">
        <v>135.44999999999999</v>
      </c>
      <c r="W60">
        <v>0</v>
      </c>
      <c r="X60">
        <v>0</v>
      </c>
      <c r="Y60">
        <v>-2</v>
      </c>
      <c r="Z60">
        <v>135.44999999999999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125.78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</v>
      </c>
      <c r="V61" s="116">
        <v>125.78</v>
      </c>
      <c r="W61">
        <v>0</v>
      </c>
      <c r="X61">
        <v>0</v>
      </c>
      <c r="Y61">
        <v>-2</v>
      </c>
      <c r="Z61">
        <v>125.78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125.78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</v>
      </c>
      <c r="V62" s="116">
        <v>125.78</v>
      </c>
      <c r="W62">
        <v>0</v>
      </c>
      <c r="X62">
        <v>0</v>
      </c>
      <c r="Y62">
        <v>-2</v>
      </c>
      <c r="Z62">
        <v>125.78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96.75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-2</v>
      </c>
      <c r="V63" s="116">
        <v>96.75</v>
      </c>
      <c r="W63">
        <v>0</v>
      </c>
      <c r="X63">
        <v>0</v>
      </c>
      <c r="Y63">
        <v>-2</v>
      </c>
      <c r="Z63">
        <v>96.75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135.44999999999999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-2</v>
      </c>
      <c r="V64" s="116">
        <v>135.44999999999999</v>
      </c>
      <c r="W64">
        <v>0</v>
      </c>
      <c r="X64">
        <v>0</v>
      </c>
      <c r="Y64">
        <v>-2</v>
      </c>
      <c r="Z64">
        <v>135.44999999999999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125.78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</v>
      </c>
      <c r="V65" s="116">
        <v>125.78</v>
      </c>
      <c r="W65">
        <v>0</v>
      </c>
      <c r="X65">
        <v>0</v>
      </c>
      <c r="Y65">
        <v>-2</v>
      </c>
      <c r="Z65">
        <v>125.78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135.44999999999999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-2</v>
      </c>
      <c r="V66" s="116">
        <v>135.44999999999999</v>
      </c>
      <c r="W66">
        <v>0</v>
      </c>
      <c r="X66">
        <v>0</v>
      </c>
      <c r="Y66">
        <v>-2</v>
      </c>
      <c r="Z66">
        <v>135.44999999999999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77.400000000000006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</v>
      </c>
      <c r="V67" s="116">
        <v>77.400000000000006</v>
      </c>
      <c r="W67">
        <v>0</v>
      </c>
      <c r="X67">
        <v>0</v>
      </c>
      <c r="Y67">
        <v>-2</v>
      </c>
      <c r="Z67">
        <v>77.400000000000006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135.44999999999999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</v>
      </c>
      <c r="V68" s="116">
        <v>135.44999999999999</v>
      </c>
      <c r="W68">
        <v>0</v>
      </c>
      <c r="X68">
        <v>0</v>
      </c>
      <c r="Y68">
        <v>-2</v>
      </c>
      <c r="Z68">
        <v>135.44999999999999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125.78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</v>
      </c>
      <c r="V69" s="116">
        <v>125.78</v>
      </c>
      <c r="W69">
        <v>0</v>
      </c>
      <c r="X69">
        <v>0</v>
      </c>
      <c r="Y69">
        <v>-2</v>
      </c>
      <c r="Z69">
        <v>125.78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125.78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</v>
      </c>
      <c r="V70" s="116">
        <v>125.78</v>
      </c>
      <c r="W70">
        <v>0</v>
      </c>
      <c r="X70">
        <v>0</v>
      </c>
      <c r="Y70">
        <v>-2</v>
      </c>
      <c r="Z70">
        <v>125.78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67.73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-2</v>
      </c>
      <c r="V71" s="116">
        <v>67.72</v>
      </c>
      <c r="W71">
        <v>0</v>
      </c>
      <c r="X71">
        <v>0</v>
      </c>
      <c r="Y71">
        <v>-2</v>
      </c>
      <c r="Z71">
        <v>67.73</v>
      </c>
    </row>
    <row r="72" spans="7:26">
      <c r="G72" t="s">
        <v>114</v>
      </c>
      <c r="H72" s="115">
        <v>0</v>
      </c>
      <c r="I72" s="88">
        <v>17.420000000000002</v>
      </c>
      <c r="J72" s="88">
        <v>0</v>
      </c>
      <c r="K72" s="88">
        <v>116.1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</v>
      </c>
      <c r="V72" s="116">
        <v>133.52000000000001</v>
      </c>
      <c r="W72">
        <v>0</v>
      </c>
      <c r="X72">
        <v>17.420000000000002</v>
      </c>
      <c r="Y72">
        <v>-2</v>
      </c>
      <c r="Z72">
        <v>116.1</v>
      </c>
    </row>
    <row r="73" spans="7:26">
      <c r="G73" t="s">
        <v>115</v>
      </c>
      <c r="H73" s="115">
        <v>0</v>
      </c>
      <c r="I73" s="88">
        <v>43.54</v>
      </c>
      <c r="J73" s="88">
        <v>0</v>
      </c>
      <c r="K73" s="88">
        <v>96.75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-2</v>
      </c>
      <c r="V73" s="116">
        <v>140.29</v>
      </c>
      <c r="W73">
        <v>0</v>
      </c>
      <c r="X73">
        <v>43.54</v>
      </c>
      <c r="Y73">
        <v>-2</v>
      </c>
      <c r="Z73">
        <v>96.75</v>
      </c>
    </row>
    <row r="74" spans="7:26">
      <c r="G74" t="s">
        <v>116</v>
      </c>
      <c r="H74" s="115">
        <v>0</v>
      </c>
      <c r="I74" s="88">
        <v>69.66</v>
      </c>
      <c r="J74" s="88">
        <v>0</v>
      </c>
      <c r="K74" s="88">
        <v>87.07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-2</v>
      </c>
      <c r="V74" s="116">
        <v>156.72999999999999</v>
      </c>
      <c r="W74">
        <v>0</v>
      </c>
      <c r="X74">
        <v>69.66</v>
      </c>
      <c r="Y74">
        <v>-2</v>
      </c>
      <c r="Z74">
        <v>87.07</v>
      </c>
    </row>
    <row r="75" spans="7:26">
      <c r="G75" t="s">
        <v>117</v>
      </c>
      <c r="H75" s="115">
        <v>0</v>
      </c>
      <c r="I75" s="88">
        <v>121.91</v>
      </c>
      <c r="J75" s="88">
        <v>0</v>
      </c>
      <c r="K75" s="88">
        <v>38.700000000000003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160.6</v>
      </c>
      <c r="W75">
        <v>0</v>
      </c>
      <c r="X75">
        <v>121.91</v>
      </c>
      <c r="Y75">
        <v>-4</v>
      </c>
      <c r="Z75">
        <v>38.700000000000003</v>
      </c>
    </row>
    <row r="76" spans="7:26">
      <c r="G76" t="s">
        <v>118</v>
      </c>
      <c r="H76" s="115">
        <v>0</v>
      </c>
      <c r="I76" s="88">
        <v>108.76</v>
      </c>
      <c r="J76" s="88">
        <v>0</v>
      </c>
      <c r="K76" s="88">
        <v>72.5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181.26</v>
      </c>
      <c r="W76">
        <v>0</v>
      </c>
      <c r="X76">
        <v>108.76</v>
      </c>
      <c r="Y76">
        <v>-4</v>
      </c>
      <c r="Z76">
        <v>72.5</v>
      </c>
    </row>
    <row r="77" spans="7:26">
      <c r="G77" t="s">
        <v>119</v>
      </c>
      <c r="H77" s="115">
        <v>0</v>
      </c>
      <c r="I77" s="88">
        <v>75.510000000000005</v>
      </c>
      <c r="J77" s="88">
        <v>0</v>
      </c>
      <c r="K77" s="88">
        <v>44.75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120.26</v>
      </c>
      <c r="W77">
        <v>0</v>
      </c>
      <c r="X77">
        <v>75.510000000000005</v>
      </c>
      <c r="Y77">
        <v>-4</v>
      </c>
      <c r="Z77">
        <v>44.75</v>
      </c>
    </row>
    <row r="78" spans="7:26">
      <c r="G78" t="s">
        <v>120</v>
      </c>
      <c r="H78" s="115">
        <v>4.24</v>
      </c>
      <c r="I78" s="88">
        <v>61.92</v>
      </c>
      <c r="J78" s="88">
        <v>0</v>
      </c>
      <c r="K78" s="88">
        <v>39.700000000000003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105.86</v>
      </c>
      <c r="W78">
        <v>4.24</v>
      </c>
      <c r="X78">
        <v>61.92</v>
      </c>
      <c r="Y78">
        <v>-4</v>
      </c>
      <c r="Z78">
        <v>39.700000000000003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16.760000000000002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16.760000000000002</v>
      </c>
      <c r="W79">
        <v>0</v>
      </c>
      <c r="X79">
        <v>0</v>
      </c>
      <c r="Y79">
        <v>-4</v>
      </c>
      <c r="Z79">
        <v>16.760000000000002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47.81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47.81</v>
      </c>
      <c r="W80">
        <v>0</v>
      </c>
      <c r="X80">
        <v>0</v>
      </c>
      <c r="Y80">
        <v>-4</v>
      </c>
      <c r="Z80">
        <v>47.81</v>
      </c>
    </row>
    <row r="81" spans="7:26">
      <c r="G81" t="s">
        <v>123</v>
      </c>
      <c r="H81" s="115">
        <v>21.48</v>
      </c>
      <c r="I81" s="88">
        <v>51.21</v>
      </c>
      <c r="J81" s="88">
        <v>0</v>
      </c>
      <c r="K81" s="88">
        <v>28.91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101.6</v>
      </c>
      <c r="W81">
        <v>21.48</v>
      </c>
      <c r="X81">
        <v>51.21</v>
      </c>
      <c r="Y81">
        <v>-4</v>
      </c>
      <c r="Z81">
        <v>28.91</v>
      </c>
    </row>
    <row r="82" spans="7:26">
      <c r="G82" t="s">
        <v>124</v>
      </c>
      <c r="H82" s="115">
        <v>24.96</v>
      </c>
      <c r="I82" s="88">
        <v>47.42</v>
      </c>
      <c r="J82" s="88">
        <v>0</v>
      </c>
      <c r="K82" s="88">
        <v>29.12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101.5</v>
      </c>
      <c r="W82">
        <v>24.96</v>
      </c>
      <c r="X82">
        <v>47.42</v>
      </c>
      <c r="Y82">
        <v>-4</v>
      </c>
      <c r="Z82">
        <v>29.12</v>
      </c>
    </row>
    <row r="83" spans="7:26">
      <c r="G83" t="s">
        <v>125</v>
      </c>
      <c r="H83" s="115">
        <v>32.81</v>
      </c>
      <c r="I83" s="88">
        <v>45.51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78.319999999999993</v>
      </c>
      <c r="W83">
        <v>32.81</v>
      </c>
      <c r="X83">
        <v>45.51</v>
      </c>
      <c r="Y83">
        <v>-4</v>
      </c>
      <c r="Z83">
        <v>0</v>
      </c>
    </row>
    <row r="84" spans="7:26">
      <c r="G84" t="s">
        <v>126</v>
      </c>
      <c r="H84" s="115">
        <v>34.93</v>
      </c>
      <c r="I84" s="88">
        <v>30.39</v>
      </c>
      <c r="J84" s="88">
        <v>0</v>
      </c>
      <c r="K84" s="88">
        <v>27.22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92.54</v>
      </c>
      <c r="W84">
        <v>34.93</v>
      </c>
      <c r="X84">
        <v>30.39</v>
      </c>
      <c r="Y84">
        <v>-4</v>
      </c>
      <c r="Z84">
        <v>27.22</v>
      </c>
    </row>
    <row r="85" spans="7:26">
      <c r="G85" t="s">
        <v>127</v>
      </c>
      <c r="H85" s="115">
        <v>43.86</v>
      </c>
      <c r="I85" s="88">
        <v>25.77</v>
      </c>
      <c r="J85" s="88">
        <v>0</v>
      </c>
      <c r="K85" s="88">
        <v>22.61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92.24</v>
      </c>
      <c r="W85">
        <v>43.86</v>
      </c>
      <c r="X85">
        <v>25.77</v>
      </c>
      <c r="Y85">
        <v>-4</v>
      </c>
      <c r="Z85">
        <v>22.61</v>
      </c>
    </row>
    <row r="86" spans="7:26">
      <c r="G86" t="s">
        <v>128</v>
      </c>
      <c r="H86" s="115">
        <v>58.69</v>
      </c>
      <c r="I86" s="88">
        <v>27.87</v>
      </c>
      <c r="J86" s="88">
        <v>0</v>
      </c>
      <c r="K86" s="88">
        <v>22.01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108.57</v>
      </c>
      <c r="W86">
        <v>58.69</v>
      </c>
      <c r="X86">
        <v>27.87</v>
      </c>
      <c r="Y86">
        <v>-4</v>
      </c>
      <c r="Z86">
        <v>22.01</v>
      </c>
    </row>
    <row r="87" spans="7:26">
      <c r="G87" t="s">
        <v>129</v>
      </c>
      <c r="H87" s="115">
        <v>23.8</v>
      </c>
      <c r="I87" s="88">
        <v>20.3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44.1</v>
      </c>
      <c r="W87">
        <v>23.8</v>
      </c>
      <c r="X87">
        <v>20.3</v>
      </c>
      <c r="Y87">
        <v>-4</v>
      </c>
      <c r="Z87">
        <v>0</v>
      </c>
    </row>
    <row r="88" spans="7:26">
      <c r="G88" t="s">
        <v>130</v>
      </c>
      <c r="H88" s="115">
        <v>41.38</v>
      </c>
      <c r="I88" s="88">
        <v>27.11</v>
      </c>
      <c r="J88" s="88">
        <v>0</v>
      </c>
      <c r="K88" s="88">
        <v>19.02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87.51</v>
      </c>
      <c r="W88">
        <v>41.38</v>
      </c>
      <c r="X88">
        <v>27.11</v>
      </c>
      <c r="Y88">
        <v>-4</v>
      </c>
      <c r="Z88">
        <v>19.02</v>
      </c>
    </row>
    <row r="89" spans="7:26">
      <c r="G89" t="s">
        <v>131</v>
      </c>
      <c r="H89" s="115">
        <v>51.89</v>
      </c>
      <c r="I89" s="88">
        <v>40.06</v>
      </c>
      <c r="J89" s="88">
        <v>0</v>
      </c>
      <c r="K89" s="88">
        <v>15.26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107.21</v>
      </c>
      <c r="W89">
        <v>51.89</v>
      </c>
      <c r="X89">
        <v>40.06</v>
      </c>
      <c r="Y89">
        <v>-4</v>
      </c>
      <c r="Z89">
        <v>15.26</v>
      </c>
    </row>
    <row r="90" spans="7:26">
      <c r="G90" t="s">
        <v>132</v>
      </c>
      <c r="H90" s="115">
        <v>56.87</v>
      </c>
      <c r="I90" s="88">
        <v>49.12</v>
      </c>
      <c r="J90" s="88">
        <v>0</v>
      </c>
      <c r="K90" s="88">
        <v>12.93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118.92</v>
      </c>
      <c r="W90">
        <v>56.87</v>
      </c>
      <c r="X90">
        <v>49.12</v>
      </c>
      <c r="Y90">
        <v>-4</v>
      </c>
      <c r="Z90">
        <v>12.93</v>
      </c>
    </row>
    <row r="91" spans="7:26">
      <c r="G91" t="s">
        <v>133</v>
      </c>
      <c r="H91" s="115">
        <v>0</v>
      </c>
      <c r="I91" s="88">
        <v>35.979999999999997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35.979999999999997</v>
      </c>
      <c r="W91">
        <v>0</v>
      </c>
      <c r="X91">
        <v>35.979999999999997</v>
      </c>
      <c r="Y91">
        <v>-4</v>
      </c>
      <c r="Z91">
        <v>0</v>
      </c>
    </row>
    <row r="92" spans="7:26">
      <c r="G92" t="s">
        <v>134</v>
      </c>
      <c r="H92" s="115">
        <v>3.27</v>
      </c>
      <c r="I92" s="88">
        <v>51.72</v>
      </c>
      <c r="J92" s="88">
        <v>0</v>
      </c>
      <c r="K92" s="88">
        <v>21.78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76.77</v>
      </c>
      <c r="W92">
        <v>3.27</v>
      </c>
      <c r="X92">
        <v>51.72</v>
      </c>
      <c r="Y92">
        <v>-4</v>
      </c>
      <c r="Z92">
        <v>21.78</v>
      </c>
    </row>
    <row r="93" spans="7:26">
      <c r="G93" t="s">
        <v>135</v>
      </c>
      <c r="H93" s="115">
        <v>23.24</v>
      </c>
      <c r="I93" s="88">
        <v>58.31</v>
      </c>
      <c r="J93" s="88">
        <v>0</v>
      </c>
      <c r="K93" s="88">
        <v>17.54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99.09</v>
      </c>
      <c r="W93">
        <v>23.24</v>
      </c>
      <c r="X93">
        <v>58.31</v>
      </c>
      <c r="Y93">
        <v>-4</v>
      </c>
      <c r="Z93">
        <v>17.54</v>
      </c>
    </row>
    <row r="94" spans="7:26">
      <c r="G94" t="s">
        <v>136</v>
      </c>
      <c r="H94" s="115">
        <v>38.01</v>
      </c>
      <c r="I94" s="88">
        <v>60.38</v>
      </c>
      <c r="J94" s="88">
        <v>0</v>
      </c>
      <c r="K94" s="88">
        <v>14.91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113.3</v>
      </c>
      <c r="W94">
        <v>38.01</v>
      </c>
      <c r="X94">
        <v>60.38</v>
      </c>
      <c r="Y94">
        <v>-4</v>
      </c>
      <c r="Z94">
        <v>14.91</v>
      </c>
    </row>
    <row r="95" spans="7:26">
      <c r="G95" t="s">
        <v>137</v>
      </c>
      <c r="H95" s="115">
        <v>39.770000000000003</v>
      </c>
      <c r="I95" s="88">
        <v>72.67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112.44</v>
      </c>
      <c r="W95">
        <v>39.770000000000003</v>
      </c>
      <c r="X95">
        <v>72.67</v>
      </c>
      <c r="Y95">
        <v>-4</v>
      </c>
      <c r="Z95">
        <v>0</v>
      </c>
    </row>
    <row r="96" spans="7:26">
      <c r="G96" t="s">
        <v>138</v>
      </c>
      <c r="H96" s="115">
        <v>24.96</v>
      </c>
      <c r="I96" s="88">
        <v>76.81</v>
      </c>
      <c r="J96" s="88">
        <v>0</v>
      </c>
      <c r="K96" s="88">
        <v>11.52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113.29</v>
      </c>
      <c r="W96">
        <v>24.96</v>
      </c>
      <c r="X96">
        <v>76.81</v>
      </c>
      <c r="Y96">
        <v>-4</v>
      </c>
      <c r="Z96">
        <v>11.52</v>
      </c>
    </row>
    <row r="97" spans="1:83">
      <c r="G97" t="s">
        <v>139</v>
      </c>
      <c r="H97" s="115">
        <v>12.68</v>
      </c>
      <c r="I97" s="88">
        <v>80.319999999999993</v>
      </c>
      <c r="J97" s="88">
        <v>0</v>
      </c>
      <c r="K97" s="88">
        <v>12.68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105.68</v>
      </c>
      <c r="W97">
        <v>12.68</v>
      </c>
      <c r="X97">
        <v>80.319999999999993</v>
      </c>
      <c r="Y97">
        <v>-4</v>
      </c>
      <c r="Z97">
        <v>12.68</v>
      </c>
    </row>
    <row r="98" spans="1:83">
      <c r="G98" t="s">
        <v>140</v>
      </c>
      <c r="H98" s="115">
        <v>0</v>
      </c>
      <c r="I98" s="88">
        <v>81.180000000000007</v>
      </c>
      <c r="J98" s="88">
        <v>0</v>
      </c>
      <c r="K98" s="88">
        <v>14.24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95.42</v>
      </c>
      <c r="W98">
        <v>0</v>
      </c>
      <c r="X98">
        <v>81.180000000000007</v>
      </c>
      <c r="Y98">
        <v>-4</v>
      </c>
      <c r="Z98">
        <v>14.24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0.13420999999999997</v>
      </c>
      <c r="I99" s="111">
        <f t="shared" ref="I99:BQ99" si="1">SUM(I3:I98)/4000</f>
        <v>0.37777249999999996</v>
      </c>
      <c r="J99" s="111">
        <f t="shared" si="1"/>
        <v>0</v>
      </c>
      <c r="K99" s="111">
        <f t="shared" si="1"/>
        <v>1.1689400000000003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-7.6999999999999999E-2</v>
      </c>
      <c r="V99" s="112">
        <f t="shared" si="1"/>
        <v>1.6809075000000002</v>
      </c>
      <c r="W99">
        <f t="shared" si="1"/>
        <v>0.13420999999999997</v>
      </c>
      <c r="X99">
        <f t="shared" si="1"/>
        <v>0.37777249999999996</v>
      </c>
      <c r="Y99">
        <f t="shared" si="1"/>
        <v>-7.6999999999999999E-2</v>
      </c>
      <c r="Z99">
        <f t="shared" si="1"/>
        <v>1.1689400000000003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44806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9.9</v>
      </c>
      <c r="I3">
        <f>Bawana_NG!P3</f>
        <v>95.536078479661782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983.39795053166279</v>
      </c>
      <c r="P3" s="77">
        <v>104.89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17.239999999999998</v>
      </c>
      <c r="U3" s="78">
        <f>SUMPRODUCT(LTA!F3:AJ3,LTA!F$102:AJ$102,LTA!F$103:AJ$103)</f>
        <v>22.34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215.75</v>
      </c>
      <c r="Z3" s="75">
        <f>IEX!N3</f>
        <v>0</v>
      </c>
      <c r="AA3" s="117">
        <f>STOA!H3</f>
        <v>1167</v>
      </c>
      <c r="AB3" s="117">
        <f>-STOA!N3</f>
        <v>0</v>
      </c>
      <c r="AC3">
        <f>SUMIF(B3:AB3,"&gt;0")*$AC$2-SUMIF(B3:AB3,"&lt;0")*($AC$2/(1-$AC$2))+SUMIF(AI3:AR3,"&gt;0")*$AC$2-SUMIF(AI3:AR3,"&lt;0")*($AC$2/(1-$AC$2))</f>
        <v>24.720426782181825</v>
      </c>
      <c r="AD3">
        <f>SUM(B3:AB3,AI3:AR3)-AC3</f>
        <v>2784.4189802839346</v>
      </c>
      <c r="AE3">
        <f>'IDT-1'!B3</f>
        <v>0</v>
      </c>
      <c r="AF3" s="26"/>
      <c r="AG3">
        <f>SUM(AD3:AF3)+AT3</f>
        <v>2784.4189802839346</v>
      </c>
      <c r="AI3" s="75">
        <f>PXIL!H3</f>
        <v>0</v>
      </c>
      <c r="AJ3" s="75">
        <f>PXIL!N3</f>
        <v>0</v>
      </c>
      <c r="AK3" s="75">
        <f>RTM_IEX!H3</f>
        <v>110.66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9.9</v>
      </c>
      <c r="I4">
        <f>Bawana_NG!P4</f>
        <v>95.536078479661782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990.90384339566288</v>
      </c>
      <c r="P4" s="77">
        <v>104.89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17.73</v>
      </c>
      <c r="U4" s="78">
        <f>SUMPRODUCT(LTA!F4:AJ4,LTA!F$102:AJ$102,LTA!F$103:AJ$103)</f>
        <v>22.81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176.09</v>
      </c>
      <c r="Z4" s="75">
        <f>IEX!N4</f>
        <v>0</v>
      </c>
      <c r="AA4" s="117">
        <f>STOA!H4</f>
        <v>1167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24.387750639385025</v>
      </c>
      <c r="AD4">
        <f t="shared" ref="AD4:AD67" si="1">SUM(B4:AB4,AI4:AR4)-AC4</f>
        <v>2746.9475492907313</v>
      </c>
      <c r="AE4">
        <f>'IDT-1'!B4</f>
        <v>0</v>
      </c>
      <c r="AF4" s="26"/>
      <c r="AG4">
        <f t="shared" ref="AG4:AG67" si="2">SUM(AD4:AF4)+AT4</f>
        <v>2746.9475492907313</v>
      </c>
      <c r="AI4" s="75">
        <f>PXIL!H4</f>
        <v>0</v>
      </c>
      <c r="AJ4" s="75">
        <f>PXIL!N4</f>
        <v>0</v>
      </c>
      <c r="AK4" s="75">
        <f>RTM_IEX!H4</f>
        <v>104.05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9.9</v>
      </c>
      <c r="I5">
        <f>Bawana_NG!P5</f>
        <v>95.536078479661782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994.42223067566272</v>
      </c>
      <c r="P5" s="77">
        <v>104.89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16.34</v>
      </c>
      <c r="U5" s="78">
        <f>SUMPRODUCT(LTA!F5:AJ5,LTA!F$102:AJ$102,LTA!F$103:AJ$103)</f>
        <v>23.59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136.41999999999999</v>
      </c>
      <c r="Z5" s="75">
        <f>IEX!N5</f>
        <v>0</v>
      </c>
      <c r="AA5" s="117">
        <f>STOA!H5</f>
        <v>1167</v>
      </c>
      <c r="AB5" s="117">
        <f>-STOA!N5</f>
        <v>0</v>
      </c>
      <c r="AC5">
        <f t="shared" si="0"/>
        <v>23.656896447449022</v>
      </c>
      <c r="AD5">
        <f t="shared" si="1"/>
        <v>2664.626790762667</v>
      </c>
      <c r="AE5">
        <f>'IDT-1'!B5</f>
        <v>0</v>
      </c>
      <c r="AF5" s="26"/>
      <c r="AG5">
        <f t="shared" si="2"/>
        <v>2664.626790762667</v>
      </c>
      <c r="AI5" s="75">
        <f>PXIL!H5</f>
        <v>0</v>
      </c>
      <c r="AJ5" s="75">
        <f>PXIL!N5</f>
        <v>0</v>
      </c>
      <c r="AK5" s="75">
        <f>RTM_IEX!H5</f>
        <v>57.76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9.9</v>
      </c>
      <c r="I6">
        <f>Bawana_NG!P6</f>
        <v>95.536078479661782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983.98630125407544</v>
      </c>
      <c r="P6" s="77">
        <v>104.89</v>
      </c>
      <c r="Q6" s="77">
        <v>35.354391849919239</v>
      </c>
      <c r="R6" s="80">
        <v>0</v>
      </c>
      <c r="S6" s="80">
        <v>0</v>
      </c>
      <c r="T6" s="78">
        <f>SUMPRODUCT(LTA!F6:AJ6,LTA!F$101:AJ$101,LTA!F$103:AJ$103)</f>
        <v>16.96</v>
      </c>
      <c r="U6" s="78">
        <f>SUMPRODUCT(LTA!F6:AJ6,LTA!F$102:AJ$102,LTA!F$103:AJ$103)</f>
        <v>23.88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115.13</v>
      </c>
      <c r="Z6" s="75">
        <f>IEX!N6</f>
        <v>0</v>
      </c>
      <c r="AA6" s="117">
        <f>STOA!H6</f>
        <v>1167</v>
      </c>
      <c r="AB6" s="117">
        <f>-STOA!N6</f>
        <v>0</v>
      </c>
      <c r="AC6">
        <f t="shared" si="0"/>
        <v>23.331156268539058</v>
      </c>
      <c r="AD6">
        <f t="shared" si="1"/>
        <v>2627.9366015199898</v>
      </c>
      <c r="AE6">
        <f>'IDT-1'!B6</f>
        <v>0</v>
      </c>
      <c r="AF6" s="26"/>
      <c r="AG6">
        <f t="shared" si="2"/>
        <v>2627.9366015199898</v>
      </c>
      <c r="AI6" s="75">
        <f>PXIL!H6</f>
        <v>0</v>
      </c>
      <c r="AJ6" s="75">
        <f>PXIL!N6</f>
        <v>0</v>
      </c>
      <c r="AK6" s="75">
        <f>RTM_IEX!H6</f>
        <v>51.56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9.34</v>
      </c>
      <c r="I7">
        <f>Bawana_NG!P7</f>
        <v>95.536078479661782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983.98630125407544</v>
      </c>
      <c r="P7" s="77">
        <v>104.89</v>
      </c>
      <c r="Q7" s="77">
        <v>35.354391849919239</v>
      </c>
      <c r="R7" s="80">
        <v>0</v>
      </c>
      <c r="S7" s="80">
        <v>0</v>
      </c>
      <c r="T7" s="78">
        <f>SUMPRODUCT(LTA!F7:AJ7,LTA!F$101:AJ$101,LTA!F$103:AJ$103)</f>
        <v>17.36</v>
      </c>
      <c r="U7" s="78">
        <f>SUMPRODUCT(LTA!F7:AJ7,LTA!F$102:AJ$102,LTA!F$103:AJ$103)</f>
        <v>23.97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172.22</v>
      </c>
      <c r="Z7" s="75">
        <f>IEX!N7</f>
        <v>0</v>
      </c>
      <c r="AA7" s="117">
        <f>STOA!H7</f>
        <v>1069.98</v>
      </c>
      <c r="AB7" s="117">
        <f>-STOA!N7</f>
        <v>0</v>
      </c>
      <c r="AC7">
        <f t="shared" si="0"/>
        <v>22.525428268539056</v>
      </c>
      <c r="AD7">
        <f t="shared" si="1"/>
        <v>2537.1823295199897</v>
      </c>
      <c r="AE7">
        <f>'IDT-1'!B7</f>
        <v>0</v>
      </c>
      <c r="AF7" s="26"/>
      <c r="AG7">
        <f t="shared" si="2"/>
        <v>2537.1823295199897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9.34</v>
      </c>
      <c r="I8">
        <f>Bawana_NG!P8</f>
        <v>95.536078479661782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983.98630125407544</v>
      </c>
      <c r="P8" s="77">
        <v>104.89</v>
      </c>
      <c r="Q8" s="77">
        <v>35.354391849919239</v>
      </c>
      <c r="R8" s="80">
        <v>0</v>
      </c>
      <c r="S8" s="80">
        <v>0</v>
      </c>
      <c r="T8" s="78">
        <f>SUMPRODUCT(LTA!F8:AJ8,LTA!F$101:AJ$101,LTA!F$103:AJ$103)</f>
        <v>17.68</v>
      </c>
      <c r="U8" s="78">
        <f>SUMPRODUCT(LTA!F8:AJ8,LTA!F$102:AJ$102,LTA!F$103:AJ$103)</f>
        <v>24.099999999999998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141.26</v>
      </c>
      <c r="Z8" s="75">
        <f>IEX!N8</f>
        <v>0</v>
      </c>
      <c r="AA8" s="117">
        <f>STOA!H8</f>
        <v>1069.98</v>
      </c>
      <c r="AB8" s="117">
        <f>-STOA!N8</f>
        <v>0</v>
      </c>
      <c r="AC8">
        <f t="shared" si="0"/>
        <v>22.469812268539059</v>
      </c>
      <c r="AD8">
        <f t="shared" si="1"/>
        <v>2530.9179455199901</v>
      </c>
      <c r="AE8">
        <f>'IDT-1'!B8</f>
        <v>0</v>
      </c>
      <c r="AF8" s="26"/>
      <c r="AG8">
        <f t="shared" si="2"/>
        <v>2530.9179455199901</v>
      </c>
      <c r="AI8" s="75">
        <f>PXIL!H8</f>
        <v>0</v>
      </c>
      <c r="AJ8" s="75">
        <f>PXIL!N8</f>
        <v>0</v>
      </c>
      <c r="AK8" s="75">
        <f>RTM_IEX!H8</f>
        <v>24.19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9.34</v>
      </c>
      <c r="I9">
        <f>Bawana_NG!P9</f>
        <v>95.536078479661782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979.84967381966271</v>
      </c>
      <c r="P9" s="77">
        <v>104.89</v>
      </c>
      <c r="Q9" s="77">
        <v>35.354391849919239</v>
      </c>
      <c r="R9" s="80">
        <v>0</v>
      </c>
      <c r="S9" s="80">
        <v>0</v>
      </c>
      <c r="T9" s="78">
        <f>SUMPRODUCT(LTA!F9:AJ9,LTA!F$101:AJ$101,LTA!F$103:AJ$103)</f>
        <v>17.96</v>
      </c>
      <c r="U9" s="78">
        <f>SUMPRODUCT(LTA!F9:AJ9,LTA!F$102:AJ$102,LTA!F$103:AJ$103)</f>
        <v>23.97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199.3</v>
      </c>
      <c r="Z9" s="75">
        <f>IEX!N9</f>
        <v>0</v>
      </c>
      <c r="AA9" s="117">
        <f>STOA!H9</f>
        <v>979.03999999999985</v>
      </c>
      <c r="AB9" s="117">
        <f>-STOA!N9</f>
        <v>0</v>
      </c>
      <c r="AC9">
        <f t="shared" si="0"/>
        <v>22.109900497560126</v>
      </c>
      <c r="AD9">
        <f t="shared" si="1"/>
        <v>2450.201229856556</v>
      </c>
      <c r="AE9">
        <f>'IDT-1'!B9</f>
        <v>0</v>
      </c>
      <c r="AF9" s="26"/>
      <c r="AG9">
        <f t="shared" si="2"/>
        <v>2450.201229856556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9.34</v>
      </c>
      <c r="I10">
        <f>Bawana_NG!P10</f>
        <v>95.536078479661782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978.31332717950409</v>
      </c>
      <c r="P10" s="77">
        <v>104.89</v>
      </c>
      <c r="Q10" s="77">
        <v>35.354391849919239</v>
      </c>
      <c r="R10" s="80">
        <v>0</v>
      </c>
      <c r="S10" s="80">
        <v>0</v>
      </c>
      <c r="T10" s="78">
        <f>SUMPRODUCT(LTA!F10:AJ10,LTA!F$101:AJ$101,LTA!F$103:AJ$103)</f>
        <v>18.309999999999999</v>
      </c>
      <c r="U10" s="78">
        <f>SUMPRODUCT(LTA!F10:AJ10,LTA!F$102:AJ$102,LTA!F$103:AJ$103)</f>
        <v>24.279999999999998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193.5</v>
      </c>
      <c r="Z10" s="75">
        <f>IEX!N10</f>
        <v>0</v>
      </c>
      <c r="AA10" s="117">
        <f>STOA!H10</f>
        <v>944.20999999999981</v>
      </c>
      <c r="AB10" s="117">
        <f>-STOA!N10</f>
        <v>0</v>
      </c>
      <c r="AC10">
        <f t="shared" si="0"/>
        <v>21.643730096682827</v>
      </c>
      <c r="AD10">
        <f t="shared" si="1"/>
        <v>2437.8710536172748</v>
      </c>
      <c r="AE10">
        <f>'IDT-1'!B10</f>
        <v>8.1349999999999998</v>
      </c>
      <c r="AF10" s="26"/>
      <c r="AG10">
        <f t="shared" si="2"/>
        <v>2446.006053617275</v>
      </c>
      <c r="AI10" s="75">
        <f>PXIL!H10</f>
        <v>0</v>
      </c>
      <c r="AJ10" s="75">
        <f>PXIL!N10</f>
        <v>0</v>
      </c>
      <c r="AK10" s="75">
        <f>RTM_IEX!H10</f>
        <v>8.7100000000000009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9.34</v>
      </c>
      <c r="I11">
        <f>Bawana_NG!P11</f>
        <v>95.536078479661782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978.03010979648809</v>
      </c>
      <c r="P11" s="77">
        <v>104.89</v>
      </c>
      <c r="Q11" s="77">
        <v>35.354391849919239</v>
      </c>
      <c r="R11" s="80">
        <v>0</v>
      </c>
      <c r="S11" s="80">
        <v>0</v>
      </c>
      <c r="T11" s="78">
        <f>SUMPRODUCT(LTA!F11:AJ11,LTA!F$101:AJ$101,LTA!F$103:AJ$103)</f>
        <v>18.78</v>
      </c>
      <c r="U11" s="78">
        <f>SUMPRODUCT(LTA!F11:AJ11,LTA!F$102:AJ$102,LTA!F$103:AJ$103)</f>
        <v>23.99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160.61000000000001</v>
      </c>
      <c r="Z11" s="75">
        <f>IEX!N11</f>
        <v>0</v>
      </c>
      <c r="AA11" s="117">
        <f>STOA!H11</f>
        <v>944.47999999999979</v>
      </c>
      <c r="AB11" s="117">
        <f>-STOA!N11</f>
        <v>0</v>
      </c>
      <c r="AC11">
        <f t="shared" si="0"/>
        <v>21.508885783712284</v>
      </c>
      <c r="AD11">
        <f t="shared" si="1"/>
        <v>2422.6826805472292</v>
      </c>
      <c r="AE11">
        <f>'IDT-1'!B11</f>
        <v>13.558</v>
      </c>
      <c r="AF11" s="26"/>
      <c r="AG11">
        <f t="shared" si="2"/>
        <v>2436.2406805472292</v>
      </c>
      <c r="AI11" s="75">
        <f>PXIL!H11</f>
        <v>0</v>
      </c>
      <c r="AJ11" s="75">
        <f>PXIL!N11</f>
        <v>0</v>
      </c>
      <c r="AK11" s="75">
        <f>RTM_IEX!H11</f>
        <v>26.11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8.0312408759124096</v>
      </c>
      <c r="F12">
        <f>GT_Spot!P12</f>
        <v>0</v>
      </c>
      <c r="G12">
        <f>PPCL_NG!P12</f>
        <v>33.950000000000003</v>
      </c>
      <c r="H12">
        <f>PPCL_Spot!P12</f>
        <v>6</v>
      </c>
      <c r="I12">
        <f>Bawana_NG!P12</f>
        <v>95.536078479661782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978.03010979648809</v>
      </c>
      <c r="P12" s="77">
        <v>104.89</v>
      </c>
      <c r="Q12" s="77">
        <v>35.354391849919239</v>
      </c>
      <c r="R12" s="80">
        <v>0</v>
      </c>
      <c r="S12" s="80">
        <v>0</v>
      </c>
      <c r="T12" s="78">
        <f>SUMPRODUCT(LTA!F12:AJ12,LTA!F$101:AJ$101,LTA!F$103:AJ$103)</f>
        <v>19.32</v>
      </c>
      <c r="U12" s="78">
        <f>SUMPRODUCT(LTA!F12:AJ12,LTA!F$102:AJ$102,LTA!F$103:AJ$103)</f>
        <v>24.34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110.3</v>
      </c>
      <c r="Z12" s="75">
        <f>IEX!N12</f>
        <v>0</v>
      </c>
      <c r="AA12" s="117">
        <f>STOA!H12</f>
        <v>944.47999999999979</v>
      </c>
      <c r="AB12" s="117">
        <f>-STOA!N12</f>
        <v>0</v>
      </c>
      <c r="AC12">
        <f t="shared" si="0"/>
        <v>20.832186917472804</v>
      </c>
      <c r="AD12">
        <f t="shared" si="1"/>
        <v>2332.3996340845083</v>
      </c>
      <c r="AE12">
        <f>'IDT-1'!B12</f>
        <v>35.603999999999999</v>
      </c>
      <c r="AF12" s="26"/>
      <c r="AG12">
        <f t="shared" si="2"/>
        <v>2368.0036340845081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8.0312408759124096</v>
      </c>
      <c r="F13">
        <f>GT_Spot!P13</f>
        <v>0</v>
      </c>
      <c r="G13">
        <f>PPCL_NG!P13</f>
        <v>33.950000000000003</v>
      </c>
      <c r="H13">
        <f>PPCL_Spot!P13</f>
        <v>5.7417399211882403</v>
      </c>
      <c r="I13">
        <f>Bawana_NG!P13</f>
        <v>95.536078479661782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970.33821104286915</v>
      </c>
      <c r="P13" s="77">
        <v>104.89</v>
      </c>
      <c r="Q13" s="77">
        <v>35.354391849919239</v>
      </c>
      <c r="R13" s="80">
        <v>0</v>
      </c>
      <c r="S13" s="80">
        <v>0</v>
      </c>
      <c r="T13" s="78">
        <f>SUMPRODUCT(LTA!F13:AJ13,LTA!F$101:AJ$101,LTA!F$103:AJ$103)</f>
        <v>19.82</v>
      </c>
      <c r="U13" s="78">
        <f>SUMPRODUCT(LTA!F13:AJ13,LTA!F$102:AJ$102,LTA!F$103:AJ$103)</f>
        <v>24.369999999999997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33.86</v>
      </c>
      <c r="Z13" s="75">
        <f>IEX!N13</f>
        <v>0</v>
      </c>
      <c r="AA13" s="117">
        <f>STOA!H13</f>
        <v>944.47999999999979</v>
      </c>
      <c r="AB13" s="117">
        <f>-STOA!N13</f>
        <v>0</v>
      </c>
      <c r="AC13">
        <f t="shared" si="0"/>
        <v>20.467098875679614</v>
      </c>
      <c r="AD13">
        <f t="shared" si="1"/>
        <v>2206.9045632938705</v>
      </c>
      <c r="AE13">
        <f>'IDT-1'!B13</f>
        <v>66.260999999999996</v>
      </c>
      <c r="AF13" s="26"/>
      <c r="AG13">
        <f t="shared" si="2"/>
        <v>2273.1655632938705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8.0312408759124096</v>
      </c>
      <c r="F14">
        <f>GT_Spot!P14</f>
        <v>0</v>
      </c>
      <c r="G14">
        <f>PPCL_NG!P14</f>
        <v>33.950000000000003</v>
      </c>
      <c r="H14">
        <f>PPCL_Spot!P14</f>
        <v>6</v>
      </c>
      <c r="I14">
        <f>Bawana_NG!P14</f>
        <v>95.536078479661782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965.27766797685649</v>
      </c>
      <c r="P14" s="77">
        <v>104.89</v>
      </c>
      <c r="Q14" s="77">
        <v>35.354391849919239</v>
      </c>
      <c r="R14" s="80">
        <v>0</v>
      </c>
      <c r="S14" s="80">
        <v>0</v>
      </c>
      <c r="T14" s="78">
        <f>SUMPRODUCT(LTA!F14:AJ14,LTA!F$101:AJ$101,LTA!F$103:AJ$103)</f>
        <v>20.34</v>
      </c>
      <c r="U14" s="78">
        <f>SUMPRODUCT(LTA!F14:AJ14,LTA!F$102:AJ$102,LTA!F$103:AJ$103)</f>
        <v>24.68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944.47999999999979</v>
      </c>
      <c r="AB14" s="117">
        <f>-STOA!N14</f>
        <v>0</v>
      </c>
      <c r="AC14">
        <f t="shared" si="0"/>
        <v>19.903343469815173</v>
      </c>
      <c r="AD14">
        <f t="shared" si="1"/>
        <v>2195.6360357125345</v>
      </c>
      <c r="AE14">
        <f>'IDT-1'!B14</f>
        <v>67</v>
      </c>
      <c r="AF14" s="26"/>
      <c r="AG14">
        <f t="shared" si="2"/>
        <v>2262.6360357125345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8.0312408759124096</v>
      </c>
      <c r="F15">
        <f>GT_Spot!P15</f>
        <v>0</v>
      </c>
      <c r="G15">
        <f>PPCL_NG!P15</f>
        <v>33.950000000000003</v>
      </c>
      <c r="H15">
        <f>PPCL_Spot!P15</f>
        <v>6</v>
      </c>
      <c r="I15">
        <f>Bawana_NG!P15</f>
        <v>95.536078479661782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964.67890486005649</v>
      </c>
      <c r="P15" s="77">
        <v>104.89</v>
      </c>
      <c r="Q15" s="77">
        <v>35.354391849919239</v>
      </c>
      <c r="R15" s="80">
        <v>0</v>
      </c>
      <c r="S15" s="80">
        <v>0</v>
      </c>
      <c r="T15" s="78">
        <f>SUMPRODUCT(LTA!F15:AJ15,LTA!F$101:AJ$101,LTA!F$103:AJ$103)</f>
        <v>20.41</v>
      </c>
      <c r="U15" s="78">
        <f>SUMPRODUCT(LTA!F15:AJ15,LTA!F$102:AJ$102,LTA!F$103:AJ$103)</f>
        <v>24.67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161.57</v>
      </c>
      <c r="Z15" s="75">
        <f>IEX!N15</f>
        <v>0</v>
      </c>
      <c r="AA15" s="117">
        <f>STOA!H15</f>
        <v>705.4899999999999</v>
      </c>
      <c r="AB15" s="117">
        <f>-STOA!N15</f>
        <v>0</v>
      </c>
      <c r="AC15">
        <f t="shared" si="0"/>
        <v>19.157869421376844</v>
      </c>
      <c r="AD15">
        <f t="shared" si="1"/>
        <v>2157.8727466441733</v>
      </c>
      <c r="AE15">
        <f>'IDT-1'!B15</f>
        <v>111.48599999999999</v>
      </c>
      <c r="AF15" s="26"/>
      <c r="AG15">
        <f t="shared" si="2"/>
        <v>2269.3587466441732</v>
      </c>
      <c r="AI15" s="75">
        <f>PXIL!H15</f>
        <v>0</v>
      </c>
      <c r="AJ15" s="75">
        <f>PXIL!N15</f>
        <v>0</v>
      </c>
      <c r="AK15" s="75">
        <f>RTM_IEX!H15</f>
        <v>16.45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8.0312408759124096</v>
      </c>
      <c r="F16">
        <f>GT_Spot!P16</f>
        <v>0</v>
      </c>
      <c r="G16">
        <f>PPCL_NG!P16</f>
        <v>33.950000000000003</v>
      </c>
      <c r="H16">
        <f>PPCL_Spot!P16</f>
        <v>6</v>
      </c>
      <c r="I16">
        <f>Bawana_NG!P16</f>
        <v>95.536078479661782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964.67890486005649</v>
      </c>
      <c r="P16" s="77">
        <v>104.89</v>
      </c>
      <c r="Q16" s="77">
        <v>35.354391849919239</v>
      </c>
      <c r="R16" s="80">
        <v>0</v>
      </c>
      <c r="S16" s="80">
        <v>0</v>
      </c>
      <c r="T16" s="78">
        <f>SUMPRODUCT(LTA!F16:AJ16,LTA!F$101:AJ$101,LTA!F$103:AJ$103)</f>
        <v>20.350000000000001</v>
      </c>
      <c r="U16" s="78">
        <f>SUMPRODUCT(LTA!F16:AJ16,LTA!F$102:AJ$102,LTA!F$103:AJ$103)</f>
        <v>24.98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88.04</v>
      </c>
      <c r="Z16" s="75">
        <f>IEX!N16</f>
        <v>0</v>
      </c>
      <c r="AA16" s="117">
        <f>STOA!H16</f>
        <v>705.4899999999999</v>
      </c>
      <c r="AB16" s="117">
        <f>-STOA!N16</f>
        <v>0</v>
      </c>
      <c r="AC16">
        <f t="shared" si="0"/>
        <v>18.501417334209769</v>
      </c>
      <c r="AD16">
        <f t="shared" si="1"/>
        <v>2053.7991987313403</v>
      </c>
      <c r="AE16">
        <f>'IDT-1'!B16</f>
        <v>162.13800000000001</v>
      </c>
      <c r="AF16" s="26"/>
      <c r="AG16">
        <f t="shared" si="2"/>
        <v>2215.9371987313402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9.34</v>
      </c>
      <c r="I17">
        <f>Bawana_NG!P17</f>
        <v>95.536078479661782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944.82106411005657</v>
      </c>
      <c r="P17" s="77">
        <v>104.89</v>
      </c>
      <c r="Q17" s="77">
        <v>35.354391849919239</v>
      </c>
      <c r="R17" s="80">
        <v>0</v>
      </c>
      <c r="S17" s="80">
        <v>0</v>
      </c>
      <c r="T17" s="78">
        <f>SUMPRODUCT(LTA!F17:AJ17,LTA!F$101:AJ$101,LTA!F$103:AJ$103)</f>
        <v>20.349999999999998</v>
      </c>
      <c r="U17" s="78">
        <f>SUMPRODUCT(LTA!F17:AJ17,LTA!F$102:AJ$102,LTA!F$103:AJ$103)</f>
        <v>25.45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63.85</v>
      </c>
      <c r="Z17" s="75">
        <f>IEX!N17</f>
        <v>0</v>
      </c>
      <c r="AA17" s="117">
        <f>STOA!H17</f>
        <v>705.4899999999999</v>
      </c>
      <c r="AB17" s="117">
        <f>-STOA!N17</f>
        <v>0</v>
      </c>
      <c r="AC17">
        <f t="shared" si="0"/>
        <v>18.369676644948527</v>
      </c>
      <c r="AD17">
        <f t="shared" si="1"/>
        <v>1998.7828439995615</v>
      </c>
      <c r="AE17">
        <f>'IDT-1'!B17</f>
        <v>169.00799999999998</v>
      </c>
      <c r="AF17" s="26"/>
      <c r="AG17">
        <f t="shared" si="2"/>
        <v>2167.7908439995613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9.34</v>
      </c>
      <c r="I18">
        <f>Bawana_NG!P18</f>
        <v>95.536078479661782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944.82106411005657</v>
      </c>
      <c r="P18" s="77">
        <v>104.89</v>
      </c>
      <c r="Q18" s="77">
        <v>35.354391849919239</v>
      </c>
      <c r="R18" s="80">
        <v>0</v>
      </c>
      <c r="S18" s="80">
        <v>0</v>
      </c>
      <c r="T18" s="78">
        <f>SUMPRODUCT(LTA!F18:AJ18,LTA!F$101:AJ$101,LTA!F$103:AJ$103)</f>
        <v>20.28</v>
      </c>
      <c r="U18" s="78">
        <f>SUMPRODUCT(LTA!F18:AJ18,LTA!F$102:AJ$102,LTA!F$103:AJ$103)</f>
        <v>26.560000000000002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57.09</v>
      </c>
      <c r="Z18" s="75">
        <f>IEX!N18</f>
        <v>0</v>
      </c>
      <c r="AA18" s="117">
        <f>STOA!H18</f>
        <v>705.4899999999999</v>
      </c>
      <c r="AB18" s="117">
        <f>-STOA!N18</f>
        <v>0</v>
      </c>
      <c r="AC18">
        <f t="shared" si="0"/>
        <v>18.070753074327051</v>
      </c>
      <c r="AD18">
        <f t="shared" si="1"/>
        <v>2021.3617675701826</v>
      </c>
      <c r="AE18">
        <f>'IDT-1'!B18</f>
        <v>152.62799999999999</v>
      </c>
      <c r="AF18" s="26"/>
      <c r="AG18">
        <f t="shared" si="2"/>
        <v>2173.9897675701827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9.34</v>
      </c>
      <c r="I19">
        <f>Bawana_NG!P19</f>
        <v>95.536078479661782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944.82106411005657</v>
      </c>
      <c r="P19" s="77">
        <v>104.89</v>
      </c>
      <c r="Q19" s="77">
        <v>35.354391849919239</v>
      </c>
      <c r="R19" s="80">
        <v>0</v>
      </c>
      <c r="S19" s="80">
        <v>0</v>
      </c>
      <c r="T19" s="78">
        <f>SUMPRODUCT(LTA!F19:AJ19,LTA!F$101:AJ$101,LTA!F$103:AJ$103)</f>
        <v>19.78</v>
      </c>
      <c r="U19" s="78">
        <f>SUMPRODUCT(LTA!F19:AJ19,LTA!F$102:AJ$102,LTA!F$103:AJ$103)</f>
        <v>27.720000000000002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705.75999999999988</v>
      </c>
      <c r="AB19" s="117">
        <f>-STOA!N19</f>
        <v>0</v>
      </c>
      <c r="AC19">
        <f t="shared" si="0"/>
        <v>17.681898193117284</v>
      </c>
      <c r="AD19">
        <f t="shared" si="1"/>
        <v>1991.6247146611195</v>
      </c>
      <c r="AE19">
        <f>'IDT-1'!B19</f>
        <v>194</v>
      </c>
      <c r="AF19" s="26"/>
      <c r="AG19">
        <f t="shared" si="2"/>
        <v>2185.6247146611195</v>
      </c>
      <c r="AI19" s="75">
        <f>PXIL!H19</f>
        <v>0</v>
      </c>
      <c r="AJ19" s="75">
        <f>PXIL!N19</f>
        <v>0</v>
      </c>
      <c r="AK19" s="75">
        <f>RTM_IEX!H19</f>
        <v>18.38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9.34</v>
      </c>
      <c r="I20">
        <f>Bawana_NG!P20</f>
        <v>95.536078479661782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944.82106411005657</v>
      </c>
      <c r="P20" s="77">
        <v>104.89</v>
      </c>
      <c r="Q20" s="77">
        <v>35.354391849919239</v>
      </c>
      <c r="R20" s="80">
        <v>0</v>
      </c>
      <c r="S20" s="80">
        <v>0</v>
      </c>
      <c r="T20" s="78">
        <f>SUMPRODUCT(LTA!F20:AJ20,LTA!F$101:AJ$101,LTA!F$103:AJ$103)</f>
        <v>19.18</v>
      </c>
      <c r="U20" s="78">
        <f>SUMPRODUCT(LTA!F20:AJ20,LTA!F$102:AJ$102,LTA!F$103:AJ$103)</f>
        <v>28.39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705.75999999999988</v>
      </c>
      <c r="AB20" s="117">
        <f>-STOA!N20</f>
        <v>0</v>
      </c>
      <c r="AC20">
        <f t="shared" si="0"/>
        <v>17.622938193117285</v>
      </c>
      <c r="AD20">
        <f t="shared" si="1"/>
        <v>1984.9836746611195</v>
      </c>
      <c r="AE20">
        <f>'IDT-1'!B20</f>
        <v>159</v>
      </c>
      <c r="AF20" s="26"/>
      <c r="AG20">
        <f t="shared" si="2"/>
        <v>2143.9836746611195</v>
      </c>
      <c r="AI20" s="75">
        <f>PXIL!H20</f>
        <v>0</v>
      </c>
      <c r="AJ20" s="75">
        <f>PXIL!N20</f>
        <v>0</v>
      </c>
      <c r="AK20" s="75">
        <f>RTM_IEX!H20</f>
        <v>11.61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33.950000000000003</v>
      </c>
      <c r="H21">
        <f>PPCL_Spot!P21</f>
        <v>9.34</v>
      </c>
      <c r="I21">
        <f>Bawana_NG!P21</f>
        <v>95.536078479661782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945.10312274205648</v>
      </c>
      <c r="P21" s="77">
        <v>104.89</v>
      </c>
      <c r="Q21" s="77">
        <v>35.354391849919239</v>
      </c>
      <c r="R21" s="80">
        <v>0</v>
      </c>
      <c r="S21" s="80">
        <v>0</v>
      </c>
      <c r="T21" s="78">
        <f>SUMPRODUCT(LTA!F21:AJ21,LTA!F$101:AJ$101,LTA!F$103:AJ$103)</f>
        <v>18.61</v>
      </c>
      <c r="U21" s="78">
        <f>SUMPRODUCT(LTA!F21:AJ21,LTA!F$102:AJ$102,LTA!F$103:AJ$103)</f>
        <v>28.26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705.75999999999988</v>
      </c>
      <c r="AB21" s="117">
        <f>-STOA!N21</f>
        <v>0</v>
      </c>
      <c r="AC21">
        <f t="shared" si="0"/>
        <v>17.747923624655961</v>
      </c>
      <c r="AD21">
        <f t="shared" si="1"/>
        <v>1946.8307478615807</v>
      </c>
      <c r="AE21">
        <f>'IDT-1'!B21</f>
        <v>136</v>
      </c>
      <c r="AF21" s="26"/>
      <c r="AG21">
        <f t="shared" si="2"/>
        <v>2082.8307478615807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9.34</v>
      </c>
      <c r="I22">
        <f>Bawana_NG!P22</f>
        <v>95.536078479661782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940.23474577965658</v>
      </c>
      <c r="P22" s="77">
        <v>104.89</v>
      </c>
      <c r="Q22" s="77">
        <v>35.354391849919239</v>
      </c>
      <c r="R22" s="80">
        <v>0</v>
      </c>
      <c r="S22" s="80">
        <v>0</v>
      </c>
      <c r="T22" s="78">
        <f>SUMPRODUCT(LTA!F22:AJ22,LTA!F$101:AJ$101,LTA!F$103:AJ$103)</f>
        <v>18.02</v>
      </c>
      <c r="U22" s="78">
        <f>SUMPRODUCT(LTA!F22:AJ22,LTA!F$102:AJ$102,LTA!F$103:AJ$103)</f>
        <v>20.91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705.75999999999988</v>
      </c>
      <c r="AB22" s="117">
        <f>-STOA!N22</f>
        <v>0</v>
      </c>
      <c r="AC22">
        <f t="shared" si="0"/>
        <v>17.532066591809766</v>
      </c>
      <c r="AD22">
        <f t="shared" si="1"/>
        <v>1974.7482279320272</v>
      </c>
      <c r="AE22">
        <f>'IDT-1'!B22</f>
        <v>99</v>
      </c>
      <c r="AF22" s="26"/>
      <c r="AG22">
        <f t="shared" si="2"/>
        <v>2073.7482279320275</v>
      </c>
      <c r="AI22" s="75">
        <f>PXIL!H22</f>
        <v>0</v>
      </c>
      <c r="AJ22" s="75">
        <f>PXIL!N22</f>
        <v>0</v>
      </c>
      <c r="AK22" s="75">
        <f>RTM_IEX!H22</f>
        <v>14.51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9.34</v>
      </c>
      <c r="I23">
        <f>Bawana_NG!P23</f>
        <v>95.536078479661782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937.78525974285662</v>
      </c>
      <c r="P23" s="77">
        <v>104.89</v>
      </c>
      <c r="Q23" s="77">
        <v>35.354391849919239</v>
      </c>
      <c r="R23" s="80">
        <v>0</v>
      </c>
      <c r="S23" s="80">
        <v>0</v>
      </c>
      <c r="T23" s="78">
        <f>SUMPRODUCT(LTA!F23:AJ23,LTA!F$101:AJ$101,LTA!F$103:AJ$103)</f>
        <v>15.69</v>
      </c>
      <c r="U23" s="78">
        <f>SUMPRODUCT(LTA!F23:AJ23,LTA!F$102:AJ$102,LTA!F$103:AJ$103)</f>
        <v>20.010000000000002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705.75999999999988</v>
      </c>
      <c r="AB23" s="117">
        <f>-STOA!N23</f>
        <v>0</v>
      </c>
      <c r="AC23">
        <f t="shared" si="0"/>
        <v>17.746087114685924</v>
      </c>
      <c r="AD23">
        <f t="shared" si="1"/>
        <v>1998.8547213723512</v>
      </c>
      <c r="AE23">
        <f>'IDT-1'!B23</f>
        <v>83</v>
      </c>
      <c r="AF23" s="26"/>
      <c r="AG23">
        <f t="shared" si="2"/>
        <v>2081.8547213723514</v>
      </c>
      <c r="AI23" s="75">
        <f>PXIL!H23</f>
        <v>0</v>
      </c>
      <c r="AJ23" s="75">
        <f>PXIL!N23</f>
        <v>0</v>
      </c>
      <c r="AK23" s="75">
        <f>RTM_IEX!H23</f>
        <v>44.51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9.34</v>
      </c>
      <c r="I24">
        <f>Bawana_NG!P24</f>
        <v>95.536078479661782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937.78525974285662</v>
      </c>
      <c r="P24" s="77">
        <v>104.89</v>
      </c>
      <c r="Q24" s="77">
        <v>35.354391849919239</v>
      </c>
      <c r="R24" s="80">
        <v>0</v>
      </c>
      <c r="S24" s="80">
        <v>0</v>
      </c>
      <c r="T24" s="78">
        <f>SUMPRODUCT(LTA!F24:AJ24,LTA!F$101:AJ$101,LTA!F$103:AJ$103)</f>
        <v>15.649999999999999</v>
      </c>
      <c r="U24" s="78">
        <f>SUMPRODUCT(LTA!F24:AJ24,LTA!F$102:AJ$102,LTA!F$103:AJ$103)</f>
        <v>19.72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705.75999999999988</v>
      </c>
      <c r="AB24" s="117">
        <f>-STOA!N24</f>
        <v>0</v>
      </c>
      <c r="AC24">
        <f t="shared" si="0"/>
        <v>17.72602311468593</v>
      </c>
      <c r="AD24">
        <f t="shared" si="1"/>
        <v>1996.5947853723512</v>
      </c>
      <c r="AE24">
        <f>'IDT-1'!B24</f>
        <v>58</v>
      </c>
      <c r="AF24" s="26"/>
      <c r="AG24">
        <f t="shared" si="2"/>
        <v>2054.594785372351</v>
      </c>
      <c r="AI24" s="75">
        <f>PXIL!H24</f>
        <v>0</v>
      </c>
      <c r="AJ24" s="75">
        <f>PXIL!N24</f>
        <v>0</v>
      </c>
      <c r="AK24" s="75">
        <f>RTM_IEX!H24</f>
        <v>42.56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9.34</v>
      </c>
      <c r="I25">
        <f>Bawana_NG!P25</f>
        <v>95.536078479661782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932.38982082045652</v>
      </c>
      <c r="P25" s="77">
        <v>104.89</v>
      </c>
      <c r="Q25" s="77">
        <v>35.354391849919239</v>
      </c>
      <c r="R25" s="80">
        <v>0</v>
      </c>
      <c r="S25" s="80">
        <v>0</v>
      </c>
      <c r="T25" s="78">
        <f>SUMPRODUCT(LTA!F25:AJ25,LTA!F$101:AJ$101,LTA!F$103:AJ$103)</f>
        <v>15.629999999999999</v>
      </c>
      <c r="U25" s="78">
        <f>SUMPRODUCT(LTA!F25:AJ25,LTA!F$102:AJ$102,LTA!F$103:AJ$103)</f>
        <v>19.509999999999998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705.75999999999988</v>
      </c>
      <c r="AB25" s="117">
        <f>-STOA!N25</f>
        <v>0</v>
      </c>
      <c r="AC25">
        <f t="shared" si="0"/>
        <v>17.463735252168807</v>
      </c>
      <c r="AD25">
        <f t="shared" si="1"/>
        <v>1967.0516343124684</v>
      </c>
      <c r="AE25">
        <f>'IDT-1'!B25</f>
        <v>40</v>
      </c>
      <c r="AF25" s="26"/>
      <c r="AG25">
        <f t="shared" si="2"/>
        <v>2007.0516343124684</v>
      </c>
      <c r="AI25" s="75">
        <f>PXIL!H25</f>
        <v>0</v>
      </c>
      <c r="AJ25" s="75">
        <f>PXIL!N25</f>
        <v>0</v>
      </c>
      <c r="AK25" s="75">
        <f>RTM_IEX!H25</f>
        <v>18.38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9.34</v>
      </c>
      <c r="I26">
        <f>Bawana_NG!P26</f>
        <v>95.536078479661782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932.93075183805649</v>
      </c>
      <c r="P26" s="77">
        <v>104.89</v>
      </c>
      <c r="Q26" s="77">
        <v>35.354391849919239</v>
      </c>
      <c r="R26" s="80">
        <v>0</v>
      </c>
      <c r="S26" s="80">
        <v>0</v>
      </c>
      <c r="T26" s="78">
        <f>SUMPRODUCT(LTA!F26:AJ26,LTA!F$101:AJ$101,LTA!F$103:AJ$103)</f>
        <v>15.65</v>
      </c>
      <c r="U26" s="78">
        <f>SUMPRODUCT(LTA!F26:AJ26,LTA!F$102:AJ$102,LTA!F$103:AJ$103)</f>
        <v>19.419999999999998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705.75999999999988</v>
      </c>
      <c r="AB26" s="117">
        <f>-STOA!N26</f>
        <v>0</v>
      </c>
      <c r="AC26">
        <f t="shared" si="0"/>
        <v>17.714807445123686</v>
      </c>
      <c r="AD26">
        <f t="shared" si="1"/>
        <v>1995.3314931371135</v>
      </c>
      <c r="AE26">
        <f>'IDT-1'!B26</f>
        <v>15</v>
      </c>
      <c r="AF26" s="26"/>
      <c r="AG26">
        <f t="shared" si="2"/>
        <v>2010.3314931371135</v>
      </c>
      <c r="AI26" s="75">
        <f>PXIL!H26</f>
        <v>0</v>
      </c>
      <c r="AJ26" s="75">
        <f>PXIL!N26</f>
        <v>0</v>
      </c>
      <c r="AK26" s="75">
        <f>RTM_IEX!H26</f>
        <v>46.44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9.34</v>
      </c>
      <c r="I27">
        <f>Bawana_NG!P27</f>
        <v>94.942217850995817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938.7597663652565</v>
      </c>
      <c r="P27" s="77">
        <v>104.89</v>
      </c>
      <c r="Q27" s="77">
        <v>35.354391849919239</v>
      </c>
      <c r="R27" s="80">
        <v>5.18</v>
      </c>
      <c r="S27" s="80">
        <v>0</v>
      </c>
      <c r="T27" s="78">
        <f>SUMPRODUCT(LTA!F27:AJ27,LTA!F$101:AJ$101,LTA!F$103:AJ$103)</f>
        <v>15.459999999999999</v>
      </c>
      <c r="U27" s="78">
        <f>SUMPRODUCT(LTA!F27:AJ27,LTA!F$102:AJ$102,LTA!F$103:AJ$103)</f>
        <v>19.38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489.51999999999992</v>
      </c>
      <c r="AB27" s="117">
        <f>-STOA!N27</f>
        <v>0</v>
      </c>
      <c r="AC27">
        <f t="shared" si="0"/>
        <v>16.07180479943079</v>
      </c>
      <c r="AD27">
        <f t="shared" si="1"/>
        <v>1810.2696496813405</v>
      </c>
      <c r="AE27">
        <f>'IDT-1'!B27</f>
        <v>209</v>
      </c>
      <c r="AF27" s="26"/>
      <c r="AG27">
        <f t="shared" si="2"/>
        <v>2019.2696496813405</v>
      </c>
      <c r="AI27" s="75">
        <f>PXIL!H27</f>
        <v>0</v>
      </c>
      <c r="AJ27" s="75">
        <f>PXIL!N27</f>
        <v>0</v>
      </c>
      <c r="AK27" s="75">
        <f>RTM_IEX!H27</f>
        <v>65.790000000000006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9.34</v>
      </c>
      <c r="I28">
        <f>Bawana_NG!P28</f>
        <v>94.942217850995817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960.93792930285645</v>
      </c>
      <c r="P28" s="77">
        <v>104.89</v>
      </c>
      <c r="Q28" s="77">
        <v>35.354391849919239</v>
      </c>
      <c r="R28" s="80">
        <v>13.05</v>
      </c>
      <c r="S28" s="80">
        <v>0</v>
      </c>
      <c r="T28" s="78">
        <f>SUMPRODUCT(LTA!F28:AJ28,LTA!F$101:AJ$101,LTA!F$103:AJ$103)</f>
        <v>17.310000000000002</v>
      </c>
      <c r="U28" s="78">
        <f>SUMPRODUCT(LTA!F28:AJ28,LTA!F$102:AJ$102,LTA!F$103:AJ$103)</f>
        <v>19.200000000000003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489.51999999999992</v>
      </c>
      <c r="AB28" s="117">
        <f>-STOA!N28</f>
        <v>0</v>
      </c>
      <c r="AC28">
        <f t="shared" si="0"/>
        <v>16.146588633281667</v>
      </c>
      <c r="AD28">
        <f t="shared" si="1"/>
        <v>1818.6930287850892</v>
      </c>
      <c r="AE28">
        <f>'IDT-1'!B28</f>
        <v>192</v>
      </c>
      <c r="AF28" s="26"/>
      <c r="AG28">
        <f t="shared" si="2"/>
        <v>2010.6930287850892</v>
      </c>
      <c r="AI28" s="75">
        <f>PXIL!H28</f>
        <v>0</v>
      </c>
      <c r="AJ28" s="75">
        <f>PXIL!N28</f>
        <v>0</v>
      </c>
      <c r="AK28" s="75">
        <f>RTM_IEX!H28</f>
        <v>42.57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9.34</v>
      </c>
      <c r="I29">
        <f>Bawana_NG!P29</f>
        <v>94.942217850995817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959.91640358847712</v>
      </c>
      <c r="P29" s="77">
        <v>104.89</v>
      </c>
      <c r="Q29" s="77">
        <v>35.354391849919239</v>
      </c>
      <c r="R29" s="80">
        <v>24.700000000000003</v>
      </c>
      <c r="S29" s="80">
        <v>0</v>
      </c>
      <c r="T29" s="78">
        <f>SUMPRODUCT(LTA!F29:AJ29,LTA!F$101:AJ$101,LTA!F$103:AJ$103)</f>
        <v>24.57</v>
      </c>
      <c r="U29" s="78">
        <f>SUMPRODUCT(LTA!F29:AJ29,LTA!F$102:AJ$102,LTA!F$103:AJ$103)</f>
        <v>18.59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489.51999999999992</v>
      </c>
      <c r="AB29" s="117">
        <f>-STOA!N29</f>
        <v>0</v>
      </c>
      <c r="AC29">
        <f t="shared" si="0"/>
        <v>16.083829502394643</v>
      </c>
      <c r="AD29">
        <f t="shared" si="1"/>
        <v>1775.464262201597</v>
      </c>
      <c r="AE29">
        <f>'IDT-1'!B29</f>
        <v>175</v>
      </c>
      <c r="AF29" s="26"/>
      <c r="AG29">
        <f t="shared" si="2"/>
        <v>1950.464262201597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9.34</v>
      </c>
      <c r="I30">
        <f>Bawana_NG!P30</f>
        <v>94.942217850995817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959.91640358847712</v>
      </c>
      <c r="P30" s="77">
        <v>104.89</v>
      </c>
      <c r="Q30" s="77">
        <v>35.354391849919239</v>
      </c>
      <c r="R30" s="80">
        <v>40.96</v>
      </c>
      <c r="S30" s="80">
        <v>0</v>
      </c>
      <c r="T30" s="78">
        <f>SUMPRODUCT(LTA!F30:AJ30,LTA!F$101:AJ$101,LTA!F$103:AJ$103)</f>
        <v>32.099999999999994</v>
      </c>
      <c r="U30" s="78">
        <f>SUMPRODUCT(LTA!F30:AJ30,LTA!F$102:AJ$102,LTA!F$103:AJ$103)</f>
        <v>18.100000000000001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491.27999999999992</v>
      </c>
      <c r="AB30" s="117">
        <f>-STOA!N30</f>
        <v>0</v>
      </c>
      <c r="AC30">
        <f t="shared" si="0"/>
        <v>16.193655206995125</v>
      </c>
      <c r="AD30">
        <f t="shared" si="1"/>
        <v>1823.9944364969963</v>
      </c>
      <c r="AE30">
        <f>'IDT-1'!B30</f>
        <v>134</v>
      </c>
      <c r="AF30" s="26"/>
      <c r="AG30">
        <f t="shared" si="2"/>
        <v>1957.9944364969963</v>
      </c>
      <c r="AI30" s="75">
        <f>PXIL!H30</f>
        <v>0</v>
      </c>
      <c r="AJ30" s="75">
        <f>PXIL!N30</f>
        <v>0</v>
      </c>
      <c r="AK30" s="75">
        <f>RTM_IEX!H30</f>
        <v>5.58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9.34</v>
      </c>
      <c r="I31">
        <f>Bawana_NG!P31</f>
        <v>94.942217850995817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952.41051072447715</v>
      </c>
      <c r="P31" s="77">
        <v>104.89</v>
      </c>
      <c r="Q31" s="77">
        <v>35.354391849919239</v>
      </c>
      <c r="R31" s="80">
        <v>42</v>
      </c>
      <c r="S31" s="80">
        <v>0</v>
      </c>
      <c r="T31" s="78">
        <f>SUMPRODUCT(LTA!F31:AJ31,LTA!F$101:AJ$101,LTA!F$103:AJ$103)</f>
        <v>42.75</v>
      </c>
      <c r="U31" s="78">
        <f>SUMPRODUCT(LTA!F31:AJ31,LTA!F$102:AJ$102,LTA!F$103:AJ$103)</f>
        <v>17.71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493.75999999999988</v>
      </c>
      <c r="AB31" s="117">
        <f>-STOA!N31</f>
        <v>0</v>
      </c>
      <c r="AC31">
        <f t="shared" si="0"/>
        <v>16.804235349791927</v>
      </c>
      <c r="AD31">
        <f t="shared" si="1"/>
        <v>1892.7679634901995</v>
      </c>
      <c r="AE31">
        <f>'IDT-1'!B31</f>
        <v>90</v>
      </c>
      <c r="AF31" s="26"/>
      <c r="AG31">
        <f t="shared" si="2"/>
        <v>1982.7679634901995</v>
      </c>
      <c r="AI31" s="75">
        <f>PXIL!H31</f>
        <v>0</v>
      </c>
      <c r="AJ31" s="75">
        <f>PXIL!N31</f>
        <v>0</v>
      </c>
      <c r="AK31" s="75">
        <f>RTM_IEX!H31</f>
        <v>68.69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33.950000000000003</v>
      </c>
      <c r="H32">
        <f>PPCL_Spot!P32</f>
        <v>9.34</v>
      </c>
      <c r="I32">
        <f>Bawana_NG!P32</f>
        <v>94.942217850995817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943.02814464447704</v>
      </c>
      <c r="P32" s="77">
        <v>104.89</v>
      </c>
      <c r="Q32" s="77">
        <v>35.354391849919239</v>
      </c>
      <c r="R32" s="80">
        <v>42</v>
      </c>
      <c r="S32" s="80">
        <v>0</v>
      </c>
      <c r="T32" s="78">
        <f>SUMPRODUCT(LTA!F32:AJ32,LTA!F$101:AJ$101,LTA!F$103:AJ$103)</f>
        <v>55.94</v>
      </c>
      <c r="U32" s="78">
        <f>SUMPRODUCT(LTA!F32:AJ32,LTA!F$102:AJ$102,LTA!F$103:AJ$103)</f>
        <v>17.099999999999998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496.6099999999999</v>
      </c>
      <c r="AB32" s="117">
        <f>-STOA!N32</f>
        <v>0</v>
      </c>
      <c r="AC32">
        <f t="shared" si="0"/>
        <v>16.681418516842328</v>
      </c>
      <c r="AD32">
        <f t="shared" si="1"/>
        <v>1878.9343220334219</v>
      </c>
      <c r="AE32">
        <f>'IDT-1'!B32</f>
        <v>59</v>
      </c>
      <c r="AF32" s="26"/>
      <c r="AG32">
        <f t="shared" si="2"/>
        <v>1937.9343220334219</v>
      </c>
      <c r="AI32" s="75">
        <f>PXIL!H32</f>
        <v>0</v>
      </c>
      <c r="AJ32" s="75">
        <f>PXIL!N32</f>
        <v>0</v>
      </c>
      <c r="AK32" s="75">
        <f>RTM_IEX!H32</f>
        <v>49.34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33.950000000000003</v>
      </c>
      <c r="H33">
        <f>PPCL_Spot!P33</f>
        <v>9.34</v>
      </c>
      <c r="I33">
        <f>Bawana_NG!P33</f>
        <v>94.942217850995817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943.02814464447704</v>
      </c>
      <c r="P33" s="77">
        <v>104.89</v>
      </c>
      <c r="Q33" s="77">
        <v>35.354391849919239</v>
      </c>
      <c r="R33" s="80">
        <v>42</v>
      </c>
      <c r="S33" s="80">
        <v>0</v>
      </c>
      <c r="T33" s="78">
        <f>SUMPRODUCT(LTA!F33:AJ33,LTA!F$101:AJ$101,LTA!F$103:AJ$103)</f>
        <v>71.94</v>
      </c>
      <c r="U33" s="78">
        <f>SUMPRODUCT(LTA!F33:AJ33,LTA!F$102:AJ$102,LTA!F$103:AJ$103)</f>
        <v>16.329999999999998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503.6099999999999</v>
      </c>
      <c r="AB33" s="117">
        <f>-STOA!N33</f>
        <v>0</v>
      </c>
      <c r="AC33">
        <f t="shared" si="0"/>
        <v>16.536482516842327</v>
      </c>
      <c r="AD33">
        <f t="shared" si="1"/>
        <v>1862.6092580334221</v>
      </c>
      <c r="AE33">
        <f>'IDT-1'!B33</f>
        <v>22</v>
      </c>
      <c r="AF33" s="26"/>
      <c r="AG33">
        <f t="shared" si="2"/>
        <v>1884.6092580334221</v>
      </c>
      <c r="AI33" s="75">
        <f>PXIL!H33</f>
        <v>0</v>
      </c>
      <c r="AJ33" s="75">
        <f>PXIL!N33</f>
        <v>0</v>
      </c>
      <c r="AK33" s="75">
        <f>RTM_IEX!H33</f>
        <v>10.64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33.950000000000003</v>
      </c>
      <c r="H34">
        <f>PPCL_Spot!P34</f>
        <v>9.34</v>
      </c>
      <c r="I34">
        <f>Bawana_NG!P34</f>
        <v>94.942217850995817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918.14532793647709</v>
      </c>
      <c r="P34" s="77">
        <v>104.89</v>
      </c>
      <c r="Q34" s="77">
        <v>35.354391849919239</v>
      </c>
      <c r="R34" s="80">
        <v>42</v>
      </c>
      <c r="S34" s="80">
        <v>0</v>
      </c>
      <c r="T34" s="78">
        <f>SUMPRODUCT(LTA!F34:AJ34,LTA!F$101:AJ$101,LTA!F$103:AJ$103)</f>
        <v>84.73</v>
      </c>
      <c r="U34" s="78">
        <f>SUMPRODUCT(LTA!F34:AJ34,LTA!F$102:AJ$102,LTA!F$103:AJ$103)</f>
        <v>15.670000000000002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514.1099999999999</v>
      </c>
      <c r="AB34" s="117">
        <f>-STOA!N34</f>
        <v>0</v>
      </c>
      <c r="AC34">
        <f t="shared" si="0"/>
        <v>16.678489729811929</v>
      </c>
      <c r="AD34">
        <f t="shared" si="1"/>
        <v>1878.6044341124527</v>
      </c>
      <c r="AE34">
        <f>'IDT-1'!B34</f>
        <v>19</v>
      </c>
      <c r="AF34" s="26"/>
      <c r="AG34">
        <f t="shared" si="2"/>
        <v>1897.6044341124527</v>
      </c>
      <c r="AI34" s="75">
        <f>PXIL!H34</f>
        <v>0</v>
      </c>
      <c r="AJ34" s="75">
        <f>PXIL!N34</f>
        <v>0</v>
      </c>
      <c r="AK34" s="75">
        <f>RTM_IEX!H34</f>
        <v>29.03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9.34</v>
      </c>
      <c r="I35">
        <f>Bawana_NG!P35</f>
        <v>94.942217850995817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922.26068517645649</v>
      </c>
      <c r="P35" s="77">
        <v>104.89</v>
      </c>
      <c r="Q35" s="77">
        <v>35.354391849919239</v>
      </c>
      <c r="R35" s="80">
        <v>42.5</v>
      </c>
      <c r="S35" s="80">
        <v>0</v>
      </c>
      <c r="T35" s="78">
        <f>SUMPRODUCT(LTA!F35:AJ35,LTA!F$101:AJ$101,LTA!F$103:AJ$103)</f>
        <v>100.71000000000001</v>
      </c>
      <c r="U35" s="78">
        <f>SUMPRODUCT(LTA!F35:AJ35,LTA!F$102:AJ$102,LTA!F$103:AJ$103)</f>
        <v>15.91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517.79</v>
      </c>
      <c r="AB35" s="117">
        <f>-STOA!N35</f>
        <v>0</v>
      </c>
      <c r="AC35">
        <f t="shared" si="0"/>
        <v>16.763054658834484</v>
      </c>
      <c r="AD35">
        <f t="shared" si="1"/>
        <v>1860.0052264234096</v>
      </c>
      <c r="AE35">
        <f>'IDT-1'!B35</f>
        <v>3</v>
      </c>
      <c r="AF35" s="26"/>
      <c r="AG35">
        <f t="shared" si="2"/>
        <v>1863.0052264234096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9.34</v>
      </c>
      <c r="I36">
        <f>Bawana_NG!P36</f>
        <v>94.942217850995817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932.39187415507877</v>
      </c>
      <c r="P36" s="77">
        <v>104.89</v>
      </c>
      <c r="Q36" s="77">
        <v>35.354391849919239</v>
      </c>
      <c r="R36" s="80">
        <v>42.5</v>
      </c>
      <c r="S36" s="80">
        <v>0</v>
      </c>
      <c r="T36" s="78">
        <f>SUMPRODUCT(LTA!F36:AJ36,LTA!F$101:AJ$101,LTA!F$103:AJ$103)</f>
        <v>126.49</v>
      </c>
      <c r="U36" s="78">
        <f>SUMPRODUCT(LTA!F36:AJ36,LTA!F$102:AJ$102,LTA!F$103:AJ$103)</f>
        <v>15.440000000000001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524.79</v>
      </c>
      <c r="AB36" s="117">
        <f>-STOA!N36</f>
        <v>0</v>
      </c>
      <c r="AC36">
        <f t="shared" si="0"/>
        <v>17.208043336535624</v>
      </c>
      <c r="AD36">
        <f t="shared" si="1"/>
        <v>1938.2514267243307</v>
      </c>
      <c r="AE36">
        <f>'IDT-1'!B36</f>
        <v>0</v>
      </c>
      <c r="AF36" s="26"/>
      <c r="AG36">
        <f t="shared" si="2"/>
        <v>1938.2514267243307</v>
      </c>
      <c r="AI36" s="75">
        <f>PXIL!H36</f>
        <v>0</v>
      </c>
      <c r="AJ36" s="75">
        <f>PXIL!N36</f>
        <v>0</v>
      </c>
      <c r="AK36" s="75">
        <f>RTM_IEX!H36</f>
        <v>22.25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9.34</v>
      </c>
      <c r="I37">
        <f>Bawana_NG!P37</f>
        <v>94.942217850995817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932.39187415507877</v>
      </c>
      <c r="P37" s="77">
        <v>104.89</v>
      </c>
      <c r="Q37" s="77">
        <v>35.354391849919239</v>
      </c>
      <c r="R37" s="80">
        <v>42.5</v>
      </c>
      <c r="S37" s="80">
        <v>0</v>
      </c>
      <c r="T37" s="78">
        <f>SUMPRODUCT(LTA!F37:AJ37,LTA!F$101:AJ$101,LTA!F$103:AJ$103)</f>
        <v>148.01999999999998</v>
      </c>
      <c r="U37" s="78">
        <f>SUMPRODUCT(LTA!F37:AJ37,LTA!F$102:AJ$102,LTA!F$103:AJ$103)</f>
        <v>15.61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534.58999999999992</v>
      </c>
      <c r="AB37" s="117">
        <f>-STOA!N37</f>
        <v>0</v>
      </c>
      <c r="AC37">
        <f t="shared" si="0"/>
        <v>17.831009115389538</v>
      </c>
      <c r="AD37">
        <f t="shared" si="1"/>
        <v>1885.8784609454765</v>
      </c>
      <c r="AE37">
        <f>'IDT-1'!B37</f>
        <v>0</v>
      </c>
      <c r="AF37" s="26"/>
      <c r="AG37">
        <f t="shared" si="2"/>
        <v>1885.8784609454765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9.34</v>
      </c>
      <c r="I38">
        <f>Bawana_NG!P38</f>
        <v>94.942217850995817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932.39187415507877</v>
      </c>
      <c r="P38" s="77">
        <v>104.89</v>
      </c>
      <c r="Q38" s="77">
        <v>35.354391849919239</v>
      </c>
      <c r="R38" s="80">
        <v>42.5</v>
      </c>
      <c r="S38" s="80">
        <v>0</v>
      </c>
      <c r="T38" s="78">
        <f>SUMPRODUCT(LTA!F38:AJ38,LTA!F$101:AJ$101,LTA!F$103:AJ$103)</f>
        <v>170.76000000000002</v>
      </c>
      <c r="U38" s="78">
        <f>SUMPRODUCT(LTA!F38:AJ38,LTA!F$102:AJ$102,LTA!F$103:AJ$103)</f>
        <v>15.040000000000001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538.79</v>
      </c>
      <c r="AB38" s="117">
        <f>-STOA!N38</f>
        <v>0</v>
      </c>
      <c r="AC38">
        <f t="shared" si="0"/>
        <v>17.841111927334655</v>
      </c>
      <c r="AD38">
        <f t="shared" si="1"/>
        <v>1937.2383581335316</v>
      </c>
      <c r="AE38">
        <f>'IDT-1'!B38</f>
        <v>0</v>
      </c>
      <c r="AF38" s="26"/>
      <c r="AG38">
        <f t="shared" si="2"/>
        <v>1937.2383581335316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9.34</v>
      </c>
      <c r="I39">
        <f>Bawana_NG!P39</f>
        <v>94.942217850995817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920.6671459926788</v>
      </c>
      <c r="P39" s="77">
        <v>104.89</v>
      </c>
      <c r="Q39" s="77">
        <v>35.354391849919239</v>
      </c>
      <c r="R39" s="80">
        <v>42.5</v>
      </c>
      <c r="S39" s="80">
        <v>0</v>
      </c>
      <c r="T39" s="78">
        <f>SUMPRODUCT(LTA!F39:AJ39,LTA!F$101:AJ$101,LTA!F$103:AJ$103)</f>
        <v>190</v>
      </c>
      <c r="U39" s="78">
        <f>SUMPRODUCT(LTA!F39:AJ39,LTA!F$102:AJ$102,LTA!F$103:AJ$103)</f>
        <v>9.23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544.31999999999994</v>
      </c>
      <c r="AB39" s="117">
        <f>-STOA!N39</f>
        <v>0</v>
      </c>
      <c r="AC39">
        <f t="shared" si="0"/>
        <v>18.232271898994945</v>
      </c>
      <c r="AD39">
        <f t="shared" si="1"/>
        <v>1906.9687042231285</v>
      </c>
      <c r="AE39">
        <f>'IDT-1'!B39</f>
        <v>29</v>
      </c>
      <c r="AF39" s="26"/>
      <c r="AG39">
        <f t="shared" si="2"/>
        <v>1935.9687042231285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9.34</v>
      </c>
      <c r="I40">
        <f>Bawana_NG!P40</f>
        <v>94.942217850995817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920.6671459926788</v>
      </c>
      <c r="P40" s="77">
        <v>104.89</v>
      </c>
      <c r="Q40" s="77">
        <v>35.354391849919239</v>
      </c>
      <c r="R40" s="80">
        <v>42.5</v>
      </c>
      <c r="S40" s="80">
        <v>0</v>
      </c>
      <c r="T40" s="78">
        <f>SUMPRODUCT(LTA!F40:AJ40,LTA!F$101:AJ$101,LTA!F$103:AJ$103)</f>
        <v>214.92</v>
      </c>
      <c r="U40" s="78">
        <f>SUMPRODUCT(LTA!F40:AJ40,LTA!F$102:AJ$102,LTA!F$103:AJ$103)</f>
        <v>9.42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551.31999999999994</v>
      </c>
      <c r="AB40" s="117">
        <f>-STOA!N40</f>
        <v>0</v>
      </c>
      <c r="AC40">
        <f t="shared" si="0"/>
        <v>18.284008583417869</v>
      </c>
      <c r="AD40">
        <f t="shared" si="1"/>
        <v>1965.0269675387055</v>
      </c>
      <c r="AE40">
        <f>'IDT-1'!B40</f>
        <v>66</v>
      </c>
      <c r="AF40" s="26"/>
      <c r="AG40">
        <f t="shared" si="2"/>
        <v>2031.0269675387055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33.950000000000003</v>
      </c>
      <c r="H41">
        <f>PPCL_Spot!P41</f>
        <v>9.34</v>
      </c>
      <c r="I41">
        <f>Bawana_NG!P41</f>
        <v>94.942217850995817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920.54221774867869</v>
      </c>
      <c r="P41" s="77">
        <v>104.89</v>
      </c>
      <c r="Q41" s="77">
        <v>35.354391849919239</v>
      </c>
      <c r="R41" s="80">
        <v>42.5</v>
      </c>
      <c r="S41" s="80">
        <v>0</v>
      </c>
      <c r="T41" s="78">
        <f>SUMPRODUCT(LTA!F41:AJ41,LTA!F$101:AJ$101,LTA!F$103:AJ$103)</f>
        <v>244.60999999999999</v>
      </c>
      <c r="U41" s="78">
        <f>SUMPRODUCT(LTA!F41:AJ41,LTA!F$102:AJ$102,LTA!F$103:AJ$103)</f>
        <v>9.379999999999999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557.61999999999989</v>
      </c>
      <c r="AB41" s="117">
        <f>-STOA!N41</f>
        <v>0</v>
      </c>
      <c r="AC41">
        <f t="shared" si="0"/>
        <v>18.3506816442492</v>
      </c>
      <c r="AD41">
        <f t="shared" si="1"/>
        <v>2028.7853662338744</v>
      </c>
      <c r="AE41">
        <f>'IDT-1'!B41</f>
        <v>89</v>
      </c>
      <c r="AF41" s="26"/>
      <c r="AG41">
        <f t="shared" si="2"/>
        <v>2117.7853662338744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33.950000000000003</v>
      </c>
      <c r="H42">
        <f>PPCL_Spot!P42</f>
        <v>9.34</v>
      </c>
      <c r="I42">
        <f>Bawana_NG!P42</f>
        <v>94.942217850995817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920.54221774867869</v>
      </c>
      <c r="P42" s="77">
        <v>104.89</v>
      </c>
      <c r="Q42" s="77">
        <v>35.354391849919239</v>
      </c>
      <c r="R42" s="80">
        <v>42.5</v>
      </c>
      <c r="S42" s="80">
        <v>0</v>
      </c>
      <c r="T42" s="78">
        <f>SUMPRODUCT(LTA!F42:AJ42,LTA!F$101:AJ$101,LTA!F$103:AJ$103)</f>
        <v>265.63</v>
      </c>
      <c r="U42" s="78">
        <f>SUMPRODUCT(LTA!F42:AJ42,LTA!F$102:AJ$102,LTA!F$103:AJ$103)</f>
        <v>9.2999999999999989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565.31999999999994</v>
      </c>
      <c r="AB42" s="117">
        <f>-STOA!N42</f>
        <v>0</v>
      </c>
      <c r="AC42">
        <f t="shared" si="0"/>
        <v>18.664860536904563</v>
      </c>
      <c r="AD42">
        <f t="shared" si="1"/>
        <v>2050.1111873412187</v>
      </c>
      <c r="AE42">
        <f>'IDT-1'!B42</f>
        <v>114</v>
      </c>
      <c r="AF42" s="26"/>
      <c r="AG42">
        <f t="shared" si="2"/>
        <v>2164.1111873412187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6.5223719676549861</v>
      </c>
      <c r="F43">
        <f>GT_Spot!P43</f>
        <v>0</v>
      </c>
      <c r="G43">
        <f>PPCL_NG!P43</f>
        <v>33.950000000000003</v>
      </c>
      <c r="H43">
        <f>PPCL_Spot!P43</f>
        <v>5.18</v>
      </c>
      <c r="I43">
        <f>Bawana_NG!P43</f>
        <v>94.942217850995817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921.08314876627867</v>
      </c>
      <c r="P43" s="77">
        <v>104.89</v>
      </c>
      <c r="Q43" s="77">
        <v>35.354391849919239</v>
      </c>
      <c r="R43" s="80">
        <v>42.5</v>
      </c>
      <c r="S43" s="80">
        <v>0</v>
      </c>
      <c r="T43" s="78">
        <f>SUMPRODUCT(LTA!F43:AJ43,LTA!F$101:AJ$101,LTA!F$103:AJ$103)</f>
        <v>274.74</v>
      </c>
      <c r="U43" s="78">
        <f>SUMPRODUCT(LTA!F43:AJ43,LTA!F$102:AJ$102,LTA!F$103:AJ$103)</f>
        <v>9.8800000000000008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568.81999999999994</v>
      </c>
      <c r="AB43" s="117">
        <f>-STOA!N43</f>
        <v>0</v>
      </c>
      <c r="AC43">
        <f t="shared" si="0"/>
        <v>18.594358660659601</v>
      </c>
      <c r="AD43">
        <f t="shared" si="1"/>
        <v>2064.2677717741894</v>
      </c>
      <c r="AE43">
        <f>'IDT-1'!B43</f>
        <v>141</v>
      </c>
      <c r="AF43" s="26"/>
      <c r="AG43">
        <f t="shared" si="2"/>
        <v>2205.2677717741894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6.5223719676549861</v>
      </c>
      <c r="F44">
        <f>GT_Spot!P44</f>
        <v>0</v>
      </c>
      <c r="G44">
        <f>PPCL_NG!P44</f>
        <v>33.950000000000003</v>
      </c>
      <c r="H44">
        <f>PPCL_Spot!P44</f>
        <v>5.39</v>
      </c>
      <c r="I44">
        <f>Bawana_NG!P44</f>
        <v>94.942217850995817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921.08314876627867</v>
      </c>
      <c r="P44" s="77">
        <v>104.89</v>
      </c>
      <c r="Q44" s="77">
        <v>35.354391849919239</v>
      </c>
      <c r="R44" s="80">
        <v>42.5</v>
      </c>
      <c r="S44" s="80">
        <v>0</v>
      </c>
      <c r="T44" s="78">
        <f>SUMPRODUCT(LTA!F44:AJ44,LTA!F$101:AJ$101,LTA!F$103:AJ$103)</f>
        <v>292.61</v>
      </c>
      <c r="U44" s="78">
        <f>SUMPRODUCT(LTA!F44:AJ44,LTA!F$102:AJ$102,LTA!F$103:AJ$103)</f>
        <v>10.26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575.81999999999994</v>
      </c>
      <c r="AB44" s="117">
        <f>-STOA!N44</f>
        <v>0</v>
      </c>
      <c r="AC44">
        <f t="shared" si="0"/>
        <v>19.040359848714484</v>
      </c>
      <c r="AD44">
        <f t="shared" si="1"/>
        <v>2064.2817705861344</v>
      </c>
      <c r="AE44">
        <f>'IDT-1'!B44</f>
        <v>174</v>
      </c>
      <c r="AF44" s="26"/>
      <c r="AG44">
        <f t="shared" si="2"/>
        <v>2238.2817705861344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12.083459328696703</v>
      </c>
      <c r="F45">
        <f>GT_Spot!P45</f>
        <v>0</v>
      </c>
      <c r="G45">
        <f>PPCL_NG!P45</f>
        <v>33.950000000000003</v>
      </c>
      <c r="H45">
        <f>PPCL_Spot!P45</f>
        <v>9.34</v>
      </c>
      <c r="I45">
        <f>Bawana_NG!P45</f>
        <v>94.942217850995817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921.08314876627867</v>
      </c>
      <c r="P45" s="77">
        <v>104.89</v>
      </c>
      <c r="Q45" s="77">
        <v>35.354391849919239</v>
      </c>
      <c r="R45" s="80">
        <v>42.5</v>
      </c>
      <c r="S45" s="80">
        <v>0</v>
      </c>
      <c r="T45" s="78">
        <f>SUMPRODUCT(LTA!F45:AJ45,LTA!F$101:AJ$101,LTA!F$103:AJ$103)</f>
        <v>306.30000000000007</v>
      </c>
      <c r="U45" s="78">
        <f>SUMPRODUCT(LTA!F45:AJ45,LTA!F$102:AJ$102,LTA!F$103:AJ$103)</f>
        <v>9.49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28.06</v>
      </c>
      <c r="Z45" s="75">
        <f>IEX!N45</f>
        <v>0</v>
      </c>
      <c r="AA45" s="117">
        <f>STOA!H45</f>
        <v>575.81999999999994</v>
      </c>
      <c r="AB45" s="117">
        <f>-STOA!N45</f>
        <v>0</v>
      </c>
      <c r="AC45">
        <f t="shared" si="0"/>
        <v>20.061759706434348</v>
      </c>
      <c r="AD45">
        <f t="shared" si="1"/>
        <v>2048.7514580894563</v>
      </c>
      <c r="AE45">
        <f>'IDT-1'!B45</f>
        <v>167.42700000000002</v>
      </c>
      <c r="AF45" s="26"/>
      <c r="AG45">
        <f t="shared" si="2"/>
        <v>2216.1784580894564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12.083459328696703</v>
      </c>
      <c r="F46">
        <f>GT_Spot!P46</f>
        <v>0</v>
      </c>
      <c r="G46">
        <f>PPCL_NG!P46</f>
        <v>33.950000000000003</v>
      </c>
      <c r="H46">
        <f>PPCL_Spot!P46</f>
        <v>9.34</v>
      </c>
      <c r="I46">
        <f>Bawana_NG!P46</f>
        <v>94.942217850995817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921.08314876627867</v>
      </c>
      <c r="P46" s="77">
        <v>104.89</v>
      </c>
      <c r="Q46" s="77">
        <v>35.354391849919239</v>
      </c>
      <c r="R46" s="80">
        <v>42.5</v>
      </c>
      <c r="S46" s="80">
        <v>0</v>
      </c>
      <c r="T46" s="78">
        <f>SUMPRODUCT(LTA!F46:AJ46,LTA!F$101:AJ$101,LTA!F$103:AJ$103)</f>
        <v>316.31</v>
      </c>
      <c r="U46" s="78">
        <f>SUMPRODUCT(LTA!F46:AJ46,LTA!F$102:AJ$102,LTA!F$103:AJ$103)</f>
        <v>10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11.61</v>
      </c>
      <c r="Z46" s="75">
        <f>IEX!N46</f>
        <v>0</v>
      </c>
      <c r="AA46" s="117">
        <f>STOA!H46</f>
        <v>634.83999999999992</v>
      </c>
      <c r="AB46" s="117">
        <f>-STOA!N46</f>
        <v>0</v>
      </c>
      <c r="AC46">
        <f t="shared" si="0"/>
        <v>20.102801585368969</v>
      </c>
      <c r="AD46">
        <f t="shared" si="1"/>
        <v>2149.8004162105212</v>
      </c>
      <c r="AE46">
        <f>'IDT-1'!B46</f>
        <v>131.50799999999998</v>
      </c>
      <c r="AF46" s="26"/>
      <c r="AG46">
        <f t="shared" si="2"/>
        <v>2281.308416210521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6.5223719676549861</v>
      </c>
      <c r="F47">
        <f>GT_Spot!P47</f>
        <v>0</v>
      </c>
      <c r="G47">
        <f>PPCL_NG!P47</f>
        <v>33.950000000000003</v>
      </c>
      <c r="H47">
        <f>PPCL_Spot!P47</f>
        <v>4.9000000000000004</v>
      </c>
      <c r="I47">
        <f>Bawana_NG!P47</f>
        <v>94.942217850995817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921.08314876627867</v>
      </c>
      <c r="P47" s="77">
        <v>104.89</v>
      </c>
      <c r="Q47" s="77">
        <v>35.354391849919239</v>
      </c>
      <c r="R47" s="80">
        <v>42.5</v>
      </c>
      <c r="S47" s="80">
        <v>0</v>
      </c>
      <c r="T47" s="78">
        <f>SUMPRODUCT(LTA!F47:AJ47,LTA!F$101:AJ$101,LTA!F$103:AJ$103)</f>
        <v>322.39</v>
      </c>
      <c r="U47" s="78">
        <f>SUMPRODUCT(LTA!F47:AJ47,LTA!F$102:AJ$102,LTA!F$103:AJ$103)</f>
        <v>6.56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55.14</v>
      </c>
      <c r="Z47" s="75">
        <f>IEX!N47</f>
        <v>0</v>
      </c>
      <c r="AA47" s="117">
        <f>STOA!H47</f>
        <v>634.83999999999992</v>
      </c>
      <c r="AB47" s="117">
        <f>-STOA!N47</f>
        <v>0</v>
      </c>
      <c r="AC47">
        <f t="shared" si="0"/>
        <v>19.915034747826667</v>
      </c>
      <c r="AD47">
        <f t="shared" si="1"/>
        <v>2243.1570956870219</v>
      </c>
      <c r="AE47">
        <f>'IDT-1'!B47</f>
        <v>98.094999999999999</v>
      </c>
      <c r="AF47" s="26"/>
      <c r="AG47">
        <f t="shared" si="2"/>
        <v>2341.2520956870217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12.083459328696703</v>
      </c>
      <c r="F48">
        <f>GT_Spot!P48</f>
        <v>0</v>
      </c>
      <c r="G48">
        <f>PPCL_NG!P48</f>
        <v>33.950000000000003</v>
      </c>
      <c r="H48">
        <f>PPCL_Spot!P48</f>
        <v>8</v>
      </c>
      <c r="I48">
        <f>Bawana_NG!P48</f>
        <v>94.942217850995817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921.08314876627867</v>
      </c>
      <c r="P48" s="77">
        <v>104.89</v>
      </c>
      <c r="Q48" s="77">
        <v>35.354391849919239</v>
      </c>
      <c r="R48" s="80">
        <v>42.5</v>
      </c>
      <c r="S48" s="80">
        <v>0</v>
      </c>
      <c r="T48" s="78">
        <f>SUMPRODUCT(LTA!F48:AJ48,LTA!F$101:AJ$101,LTA!F$103:AJ$103)</f>
        <v>324.12</v>
      </c>
      <c r="U48" s="78">
        <f>SUMPRODUCT(LTA!F48:AJ48,LTA!F$102:AJ$102,LTA!F$103:AJ$103)</f>
        <v>6.74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51.27</v>
      </c>
      <c r="Z48" s="75">
        <f>IEX!N48</f>
        <v>0</v>
      </c>
      <c r="AA48" s="117">
        <f>STOA!H48</f>
        <v>634.83999999999992</v>
      </c>
      <c r="AB48" s="117">
        <f>-STOA!N48</f>
        <v>0</v>
      </c>
      <c r="AC48">
        <f t="shared" si="0"/>
        <v>19.974004316603839</v>
      </c>
      <c r="AD48">
        <f t="shared" si="1"/>
        <v>2249.7992134792867</v>
      </c>
      <c r="AE48">
        <f>'IDT-1'!B48</f>
        <v>90.025000000000006</v>
      </c>
      <c r="AF48" s="26"/>
      <c r="AG48">
        <f t="shared" si="2"/>
        <v>2339.8242134792868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12.083459328696703</v>
      </c>
      <c r="F49">
        <f>GT_Spot!P49</f>
        <v>0</v>
      </c>
      <c r="G49">
        <f>PPCL_NG!P49</f>
        <v>33.950000000000003</v>
      </c>
      <c r="H49">
        <f>PPCL_Spot!P49</f>
        <v>7.7374208597134295</v>
      </c>
      <c r="I49">
        <f>Bawana_NG!P49</f>
        <v>94.942217850995817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921.08314876627867</v>
      </c>
      <c r="P49" s="77">
        <v>104.89</v>
      </c>
      <c r="Q49" s="77">
        <v>35.354391849919239</v>
      </c>
      <c r="R49" s="80">
        <v>42.5</v>
      </c>
      <c r="S49" s="80">
        <v>0</v>
      </c>
      <c r="T49" s="78">
        <f>SUMPRODUCT(LTA!F49:AJ49,LTA!F$101:AJ$101,LTA!F$103:AJ$103)</f>
        <v>325.19999999999993</v>
      </c>
      <c r="U49" s="78">
        <f>SUMPRODUCT(LTA!F49:AJ49,LTA!F$102:AJ$102,LTA!F$103:AJ$103)</f>
        <v>6.73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79.33</v>
      </c>
      <c r="Z49" s="75">
        <f>IEX!N49</f>
        <v>0</v>
      </c>
      <c r="AA49" s="117">
        <f>STOA!H49</f>
        <v>634.83999999999992</v>
      </c>
      <c r="AB49" s="117">
        <f>-STOA!N49</f>
        <v>0</v>
      </c>
      <c r="AC49">
        <f t="shared" si="0"/>
        <v>20.338741620169312</v>
      </c>
      <c r="AD49">
        <f t="shared" si="1"/>
        <v>2290.8818970354341</v>
      </c>
      <c r="AE49">
        <f>'IDT-1'!B49</f>
        <v>67.162000000000006</v>
      </c>
      <c r="AF49" s="26"/>
      <c r="AG49">
        <f t="shared" si="2"/>
        <v>2358.0438970354339</v>
      </c>
      <c r="AI49" s="75">
        <f>PXIL!H49</f>
        <v>0</v>
      </c>
      <c r="AJ49" s="75">
        <f>PXIL!N49</f>
        <v>0</v>
      </c>
      <c r="AK49" s="75">
        <f>RTM_IEX!H49</f>
        <v>12.58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11.078889928281882</v>
      </c>
      <c r="F50">
        <f>GT_Spot!P50</f>
        <v>0</v>
      </c>
      <c r="G50">
        <f>PPCL_NG!P50</f>
        <v>33.950000000000003</v>
      </c>
      <c r="H50">
        <f>PPCL_Spot!P50</f>
        <v>8</v>
      </c>
      <c r="I50">
        <f>Bawana_NG!P50</f>
        <v>94.942217850995817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921.08314876627867</v>
      </c>
      <c r="P50" s="77">
        <v>104.89</v>
      </c>
      <c r="Q50" s="77">
        <v>35.354391849919239</v>
      </c>
      <c r="R50" s="80">
        <v>42.5</v>
      </c>
      <c r="S50" s="80">
        <v>0</v>
      </c>
      <c r="T50" s="78">
        <f>SUMPRODUCT(LTA!F50:AJ50,LTA!F$101:AJ$101,LTA!F$103:AJ$103)</f>
        <v>325.39999999999998</v>
      </c>
      <c r="U50" s="78">
        <f>SUMPRODUCT(LTA!F50:AJ50,LTA!F$102:AJ$102,LTA!F$103:AJ$103)</f>
        <v>6.66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117.07</v>
      </c>
      <c r="Z50" s="75">
        <f>IEX!N50</f>
        <v>0</v>
      </c>
      <c r="AA50" s="117">
        <f>STOA!H50</f>
        <v>636.2399999999999</v>
      </c>
      <c r="AB50" s="117">
        <f>-STOA!N50</f>
        <v>0</v>
      </c>
      <c r="AC50">
        <f t="shared" si="0"/>
        <v>20.567084105880184</v>
      </c>
      <c r="AD50">
        <f t="shared" si="1"/>
        <v>2316.6015642895954</v>
      </c>
      <c r="AE50">
        <f>'IDT-1'!B50</f>
        <v>46.322000000000003</v>
      </c>
      <c r="AF50" s="26"/>
      <c r="AG50">
        <f t="shared" si="2"/>
        <v>2362.9235642895956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11.078889928281882</v>
      </c>
      <c r="F51">
        <f>GT_Spot!P51</f>
        <v>0</v>
      </c>
      <c r="G51">
        <f>PPCL_NG!P51</f>
        <v>33.950000000000003</v>
      </c>
      <c r="H51">
        <f>PPCL_Spot!P51</f>
        <v>7.72</v>
      </c>
      <c r="I51">
        <f>Bawana_NG!P51</f>
        <v>93.386108912128662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915.32548667107858</v>
      </c>
      <c r="P51" s="77">
        <v>104.89</v>
      </c>
      <c r="Q51" s="77">
        <v>35.354391849919239</v>
      </c>
      <c r="R51" s="80">
        <v>42.5</v>
      </c>
      <c r="S51" s="80">
        <v>0</v>
      </c>
      <c r="T51" s="78">
        <f>SUMPRODUCT(LTA!F51:AJ51,LTA!F$101:AJ$101,LTA!F$103:AJ$103)</f>
        <v>325.95999999999992</v>
      </c>
      <c r="U51" s="78">
        <f>SUMPRODUCT(LTA!F51:AJ51,LTA!F$102:AJ$102,LTA!F$103:AJ$103)</f>
        <v>6.7799999999999994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104.49</v>
      </c>
      <c r="Z51" s="75">
        <f>IEX!N51</f>
        <v>0</v>
      </c>
      <c r="AA51" s="117">
        <f>STOA!H51</f>
        <v>660.43</v>
      </c>
      <c r="AB51" s="117">
        <f>-STOA!N51</f>
        <v>0</v>
      </c>
      <c r="AC51">
        <f t="shared" si="0"/>
        <v>20.702042920780393</v>
      </c>
      <c r="AD51">
        <f t="shared" si="1"/>
        <v>2331.8028344406275</v>
      </c>
      <c r="AE51">
        <f>'IDT-1'!B51</f>
        <v>35.254000000000005</v>
      </c>
      <c r="AF51" s="26"/>
      <c r="AG51">
        <f t="shared" si="2"/>
        <v>2367.0568344406274</v>
      </c>
      <c r="AI51" s="75">
        <f>PXIL!H51</f>
        <v>0</v>
      </c>
      <c r="AJ51" s="75">
        <f>PXIL!N51</f>
        <v>0</v>
      </c>
      <c r="AK51" s="75">
        <f>RTM_IEX!H51</f>
        <v>10.64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11.078889928281882</v>
      </c>
      <c r="F52">
        <f>GT_Spot!P52</f>
        <v>0</v>
      </c>
      <c r="G52">
        <f>PPCL_NG!P52</f>
        <v>33.950000000000003</v>
      </c>
      <c r="H52">
        <f>PPCL_Spot!P52</f>
        <v>7.72</v>
      </c>
      <c r="I52">
        <f>Bawana_NG!P52</f>
        <v>93.386108912128662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915.32548667107858</v>
      </c>
      <c r="P52" s="77">
        <v>104.89</v>
      </c>
      <c r="Q52" s="77">
        <v>35.354391849919239</v>
      </c>
      <c r="R52" s="80">
        <v>42.5</v>
      </c>
      <c r="S52" s="80">
        <v>0</v>
      </c>
      <c r="T52" s="78">
        <f>SUMPRODUCT(LTA!F52:AJ52,LTA!F$101:AJ$101,LTA!F$103:AJ$103)</f>
        <v>326.78999999999996</v>
      </c>
      <c r="U52" s="78">
        <f>SUMPRODUCT(LTA!F52:AJ52,LTA!F$102:AJ$102,LTA!F$103:AJ$103)</f>
        <v>6.91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103.53</v>
      </c>
      <c r="Z52" s="75">
        <f>IEX!N52</f>
        <v>0</v>
      </c>
      <c r="AA52" s="117">
        <f>STOA!H52</f>
        <v>664.63</v>
      </c>
      <c r="AB52" s="117">
        <f>-STOA!N52</f>
        <v>0</v>
      </c>
      <c r="AC52">
        <f t="shared" si="0"/>
        <v>20.645370920780394</v>
      </c>
      <c r="AD52">
        <f t="shared" si="1"/>
        <v>2325.4195064406281</v>
      </c>
      <c r="AE52">
        <f>'IDT-1'!B52</f>
        <v>25.303999999999998</v>
      </c>
      <c r="AF52" s="26"/>
      <c r="AG52">
        <f t="shared" si="2"/>
        <v>2350.7235064406282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11.078889928281882</v>
      </c>
      <c r="F53">
        <f>GT_Spot!P53</f>
        <v>0</v>
      </c>
      <c r="G53">
        <f>PPCL_NG!P53</f>
        <v>33.950000000000003</v>
      </c>
      <c r="H53">
        <f>PPCL_Spot!P53</f>
        <v>7.72</v>
      </c>
      <c r="I53">
        <f>Bawana_NG!P53</f>
        <v>94.18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915.32548667107858</v>
      </c>
      <c r="P53" s="77">
        <v>104.89</v>
      </c>
      <c r="Q53" s="77">
        <v>35.354391849919239</v>
      </c>
      <c r="R53" s="80">
        <v>42.5</v>
      </c>
      <c r="S53" s="80">
        <v>0</v>
      </c>
      <c r="T53" s="78">
        <f>SUMPRODUCT(LTA!F53:AJ53,LTA!F$101:AJ$101,LTA!F$103:AJ$103)</f>
        <v>328.51</v>
      </c>
      <c r="U53" s="78">
        <f>SUMPRODUCT(LTA!F53:AJ53,LTA!F$102:AJ$102,LTA!F$103:AJ$103)</f>
        <v>6.75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105.45</v>
      </c>
      <c r="Z53" s="75">
        <f>IEX!N53</f>
        <v>0</v>
      </c>
      <c r="AA53" s="117">
        <f>STOA!H53</f>
        <v>664.63</v>
      </c>
      <c r="AB53" s="117">
        <f>-STOA!N53</f>
        <v>0</v>
      </c>
      <c r="AC53">
        <f t="shared" si="0"/>
        <v>20.949324988019526</v>
      </c>
      <c r="AD53">
        <f t="shared" si="1"/>
        <v>2299.3894434612603</v>
      </c>
      <c r="AE53">
        <f>'IDT-1'!B53</f>
        <v>32.774000000000001</v>
      </c>
      <c r="AF53" s="26"/>
      <c r="AG53">
        <f t="shared" si="2"/>
        <v>2332.1634434612602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11.078889928281882</v>
      </c>
      <c r="F54">
        <f>GT_Spot!P54</f>
        <v>0</v>
      </c>
      <c r="G54">
        <f>PPCL_NG!P54</f>
        <v>33.950000000000003</v>
      </c>
      <c r="H54">
        <f>PPCL_Spot!P54</f>
        <v>7.72</v>
      </c>
      <c r="I54">
        <f>Bawana_NG!P54</f>
        <v>94.18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915.32548667107858</v>
      </c>
      <c r="P54" s="77">
        <v>104.89</v>
      </c>
      <c r="Q54" s="77">
        <v>35.354391849919239</v>
      </c>
      <c r="R54" s="80">
        <v>42.5</v>
      </c>
      <c r="S54" s="80">
        <v>0</v>
      </c>
      <c r="T54" s="78">
        <f>SUMPRODUCT(LTA!F54:AJ54,LTA!F$101:AJ$101,LTA!F$103:AJ$103)</f>
        <v>328.71</v>
      </c>
      <c r="U54" s="78">
        <f>SUMPRODUCT(LTA!F54:AJ54,LTA!F$102:AJ$102,LTA!F$103:AJ$103)</f>
        <v>6.6099999999999994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100.62</v>
      </c>
      <c r="Z54" s="75">
        <f>IEX!N54</f>
        <v>0</v>
      </c>
      <c r="AA54" s="117">
        <f>STOA!H54</f>
        <v>664.63</v>
      </c>
      <c r="AB54" s="117">
        <f>-STOA!N54</f>
        <v>0</v>
      </c>
      <c r="AC54">
        <f t="shared" si="0"/>
        <v>20.896469162353664</v>
      </c>
      <c r="AD54">
        <f t="shared" si="1"/>
        <v>2353.7022992869265</v>
      </c>
      <c r="AE54">
        <f>'IDT-1'!B54</f>
        <v>32.384</v>
      </c>
      <c r="AF54" s="26"/>
      <c r="AG54">
        <f t="shared" si="2"/>
        <v>2386.0862992869265</v>
      </c>
      <c r="AI54" s="75">
        <f>PXIL!H54</f>
        <v>0</v>
      </c>
      <c r="AJ54" s="75">
        <f>PXIL!N54</f>
        <v>0</v>
      </c>
      <c r="AK54" s="75">
        <f>RTM_IEX!H54</f>
        <v>29.03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11.078889928281882</v>
      </c>
      <c r="F55">
        <f>GT_Spot!P55</f>
        <v>0</v>
      </c>
      <c r="G55">
        <f>PPCL_NG!P55</f>
        <v>33.950000000000003</v>
      </c>
      <c r="H55">
        <f>PPCL_Spot!P55</f>
        <v>7.7374208597134295</v>
      </c>
      <c r="I55">
        <f>Bawana_NG!P55</f>
        <v>94.18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911.47244333583558</v>
      </c>
      <c r="P55" s="77">
        <v>104.89</v>
      </c>
      <c r="Q55" s="77">
        <v>35.354391849919239</v>
      </c>
      <c r="R55" s="80">
        <v>42.5</v>
      </c>
      <c r="S55" s="80">
        <v>0</v>
      </c>
      <c r="T55" s="78">
        <f>SUMPRODUCT(LTA!F55:AJ55,LTA!F$101:AJ$101,LTA!F$103:AJ$103)</f>
        <v>329.10999999999996</v>
      </c>
      <c r="U55" s="78">
        <f>SUMPRODUCT(LTA!F55:AJ55,LTA!F$102:AJ$102,LTA!F$103:AJ$103)</f>
        <v>6.82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49.34</v>
      </c>
      <c r="Z55" s="75">
        <f>IEX!N55</f>
        <v>0</v>
      </c>
      <c r="AA55" s="117">
        <f>STOA!H55</f>
        <v>664.63</v>
      </c>
      <c r="AB55" s="117">
        <f>-STOA!N55</f>
        <v>0</v>
      </c>
      <c r="AC55">
        <f t="shared" si="0"/>
        <v>20.67628708085633</v>
      </c>
      <c r="AD55">
        <f t="shared" si="1"/>
        <v>2212.386858892894</v>
      </c>
      <c r="AE55">
        <f>'IDT-1'!B55</f>
        <v>98.546000000000006</v>
      </c>
      <c r="AF55" s="26"/>
      <c r="AG55">
        <f t="shared" si="2"/>
        <v>2310.9328588928938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11.078889928281882</v>
      </c>
      <c r="F56">
        <f>GT_Spot!P56</f>
        <v>0</v>
      </c>
      <c r="G56">
        <f>PPCL_NG!P56</f>
        <v>33.950000000000003</v>
      </c>
      <c r="H56">
        <f>PPCL_Spot!P56</f>
        <v>8</v>
      </c>
      <c r="I56">
        <f>Bawana_NG!P56</f>
        <v>94.18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917.4749439828056</v>
      </c>
      <c r="P56" s="77">
        <v>104.89</v>
      </c>
      <c r="Q56" s="77">
        <v>35.354391849919239</v>
      </c>
      <c r="R56" s="80">
        <v>42.5</v>
      </c>
      <c r="S56" s="80">
        <v>0</v>
      </c>
      <c r="T56" s="78">
        <f>SUMPRODUCT(LTA!F56:AJ56,LTA!F$101:AJ$101,LTA!F$103:AJ$103)</f>
        <v>328.75</v>
      </c>
      <c r="U56" s="78">
        <f>SUMPRODUCT(LTA!F56:AJ56,LTA!F$102:AJ$102,LTA!F$103:AJ$103)</f>
        <v>7.4799999999999995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65.790000000000006</v>
      </c>
      <c r="Z56" s="75">
        <f>IEX!N56</f>
        <v>0</v>
      </c>
      <c r="AA56" s="117">
        <f>STOA!H56</f>
        <v>664.63</v>
      </c>
      <c r="AB56" s="117">
        <f>-STOA!N56</f>
        <v>0</v>
      </c>
      <c r="AC56">
        <f t="shared" si="0"/>
        <v>20.568085319707354</v>
      </c>
      <c r="AD56">
        <f t="shared" si="1"/>
        <v>2270.5101404412994</v>
      </c>
      <c r="AE56">
        <f>'IDT-1'!B56</f>
        <v>100.60599999999999</v>
      </c>
      <c r="AF56" s="26"/>
      <c r="AG56">
        <f t="shared" si="2"/>
        <v>2371.1161404412996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11.078889928281882</v>
      </c>
      <c r="F57">
        <f>GT_Spot!P57</f>
        <v>0</v>
      </c>
      <c r="G57">
        <f>PPCL_NG!P57</f>
        <v>33.950000000000003</v>
      </c>
      <c r="H57">
        <f>PPCL_Spot!P57</f>
        <v>8.93</v>
      </c>
      <c r="I57">
        <f>Bawana_NG!P57</f>
        <v>94.18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917.47574440516996</v>
      </c>
      <c r="P57" s="77">
        <v>104.89</v>
      </c>
      <c r="Q57" s="77">
        <v>35.354391849919239</v>
      </c>
      <c r="R57" s="80">
        <v>42.5</v>
      </c>
      <c r="S57" s="80">
        <v>0</v>
      </c>
      <c r="T57" s="78">
        <f>SUMPRODUCT(LTA!F57:AJ57,LTA!F$101:AJ$101,LTA!F$103:AJ$103)</f>
        <v>328.62</v>
      </c>
      <c r="U57" s="78">
        <f>SUMPRODUCT(LTA!F57:AJ57,LTA!F$102:AJ$102,LTA!F$103:AJ$103)</f>
        <v>8.98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143.19</v>
      </c>
      <c r="Z57" s="75">
        <f>IEX!N57</f>
        <v>0</v>
      </c>
      <c r="AA57" s="117">
        <f>STOA!H57</f>
        <v>664.63</v>
      </c>
      <c r="AB57" s="117">
        <f>-STOA!N57</f>
        <v>0</v>
      </c>
      <c r="AC57">
        <f t="shared" si="0"/>
        <v>21.27833049094636</v>
      </c>
      <c r="AD57">
        <f t="shared" si="1"/>
        <v>2348.5006956924253</v>
      </c>
      <c r="AE57">
        <f>'IDT-1'!B57</f>
        <v>50.965000000000003</v>
      </c>
      <c r="AF57" s="26"/>
      <c r="AG57">
        <f t="shared" si="2"/>
        <v>2399.4656956924255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11.078889928281882</v>
      </c>
      <c r="F58">
        <f>GT_Spot!P58</f>
        <v>0</v>
      </c>
      <c r="G58">
        <f>PPCL_NG!P58</f>
        <v>33.950000000000003</v>
      </c>
      <c r="H58">
        <f>PPCL_Spot!P58</f>
        <v>9.6199999999999992</v>
      </c>
      <c r="I58">
        <f>Bawana_NG!P58</f>
        <v>94.18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923.41211390597005</v>
      </c>
      <c r="P58" s="77">
        <v>104.89</v>
      </c>
      <c r="Q58" s="77">
        <v>35.354391849919239</v>
      </c>
      <c r="R58" s="80">
        <v>42.5</v>
      </c>
      <c r="S58" s="80">
        <v>0</v>
      </c>
      <c r="T58" s="78">
        <f>SUMPRODUCT(LTA!F58:AJ58,LTA!F$101:AJ$101,LTA!F$103:AJ$103)</f>
        <v>325.56</v>
      </c>
      <c r="U58" s="78">
        <f>SUMPRODUCT(LTA!F58:AJ58,LTA!F$102:AJ$102,LTA!F$103:AJ$103)</f>
        <v>10.79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247.68</v>
      </c>
      <c r="Z58" s="75">
        <f>IEX!N58</f>
        <v>0</v>
      </c>
      <c r="AA58" s="117">
        <f>STOA!H58</f>
        <v>634.83999999999992</v>
      </c>
      <c r="AB58" s="117">
        <f>-STOA!N58</f>
        <v>0</v>
      </c>
      <c r="AC58">
        <f t="shared" si="0"/>
        <v>21.929733777420221</v>
      </c>
      <c r="AD58">
        <f t="shared" si="1"/>
        <v>2433.925661906751</v>
      </c>
      <c r="AE58">
        <f>'IDT-1'!B58</f>
        <v>0</v>
      </c>
      <c r="AF58" s="26"/>
      <c r="AG58">
        <f t="shared" si="2"/>
        <v>2433.925661906751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14.304575707154742</v>
      </c>
      <c r="F59">
        <f>GT_Spot!P59</f>
        <v>0</v>
      </c>
      <c r="G59">
        <f>PPCL_NG!P59</f>
        <v>33.950000000000003</v>
      </c>
      <c r="H59">
        <f>PPCL_Spot!P59</f>
        <v>9.6199999999999992</v>
      </c>
      <c r="I59">
        <f>Bawana_NG!P59</f>
        <v>94.18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923.74697626147872</v>
      </c>
      <c r="P59" s="77">
        <v>104.89</v>
      </c>
      <c r="Q59" s="77">
        <v>35.354391849919239</v>
      </c>
      <c r="R59" s="80">
        <v>42.5</v>
      </c>
      <c r="S59" s="80">
        <v>0</v>
      </c>
      <c r="T59" s="78">
        <f>SUMPRODUCT(LTA!F59:AJ59,LTA!F$101:AJ$101,LTA!F$103:AJ$103)</f>
        <v>316.18</v>
      </c>
      <c r="U59" s="78">
        <f>SUMPRODUCT(LTA!F59:AJ59,LTA!F$102:AJ$102,LTA!F$103:AJ$103)</f>
        <v>13.97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308.63</v>
      </c>
      <c r="Z59" s="75">
        <f>IEX!N59</f>
        <v>0</v>
      </c>
      <c r="AA59" s="117">
        <f>STOA!H59</f>
        <v>610.64999999999986</v>
      </c>
      <c r="AB59" s="117">
        <f>-STOA!N59</f>
        <v>0</v>
      </c>
      <c r="AC59">
        <f t="shared" si="0"/>
        <v>22.121316305603266</v>
      </c>
      <c r="AD59">
        <f t="shared" si="1"/>
        <v>2491.6646275129497</v>
      </c>
      <c r="AE59">
        <f>'IDT-1'!B59</f>
        <v>0</v>
      </c>
      <c r="AF59" s="26"/>
      <c r="AG59">
        <f t="shared" si="2"/>
        <v>2491.6646275129497</v>
      </c>
      <c r="AI59" s="75">
        <f>PXIL!H59</f>
        <v>0</v>
      </c>
      <c r="AJ59" s="75">
        <f>PXIL!N59</f>
        <v>0</v>
      </c>
      <c r="AK59" s="75">
        <f>RTM_IEX!H59</f>
        <v>5.81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14.304575707154742</v>
      </c>
      <c r="F60">
        <f>GT_Spot!P60</f>
        <v>0</v>
      </c>
      <c r="G60">
        <f>PPCL_NG!P60</f>
        <v>33.950000000000003</v>
      </c>
      <c r="H60">
        <f>PPCL_Spot!P60</f>
        <v>9.6199999999999992</v>
      </c>
      <c r="I60">
        <f>Bawana_NG!P60</f>
        <v>94.18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923.74697626147872</v>
      </c>
      <c r="P60" s="77">
        <v>104.89</v>
      </c>
      <c r="Q60" s="77">
        <v>35.354391849919239</v>
      </c>
      <c r="R60" s="80">
        <v>42.5</v>
      </c>
      <c r="S60" s="80">
        <v>0</v>
      </c>
      <c r="T60" s="78">
        <f>SUMPRODUCT(LTA!F60:AJ60,LTA!F$101:AJ$101,LTA!F$103:AJ$103)</f>
        <v>314.99000000000007</v>
      </c>
      <c r="U60" s="78">
        <f>SUMPRODUCT(LTA!F60:AJ60,LTA!F$102:AJ$102,LTA!F$103:AJ$103)</f>
        <v>14.309999999999999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344.43</v>
      </c>
      <c r="Z60" s="75">
        <f>IEX!N60</f>
        <v>0</v>
      </c>
      <c r="AA60" s="117">
        <f>STOA!H60</f>
        <v>609.24999999999989</v>
      </c>
      <c r="AB60" s="117">
        <f>-STOA!N60</f>
        <v>0</v>
      </c>
      <c r="AC60">
        <f t="shared" si="0"/>
        <v>22.476132305603262</v>
      </c>
      <c r="AD60">
        <f t="shared" si="1"/>
        <v>2531.6298115129493</v>
      </c>
      <c r="AE60">
        <f>'IDT-1'!B60</f>
        <v>0</v>
      </c>
      <c r="AF60" s="26"/>
      <c r="AG60">
        <f t="shared" si="2"/>
        <v>2531.6298115129493</v>
      </c>
      <c r="AI60" s="75">
        <f>PXIL!H60</f>
        <v>0</v>
      </c>
      <c r="AJ60" s="75">
        <f>PXIL!N60</f>
        <v>0</v>
      </c>
      <c r="AK60" s="75">
        <f>RTM_IEX!H60</f>
        <v>12.58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14.304575707154742</v>
      </c>
      <c r="F61">
        <f>GT_Spot!P61</f>
        <v>0</v>
      </c>
      <c r="G61">
        <f>PPCL_NG!P61</f>
        <v>33.950000000000003</v>
      </c>
      <c r="H61">
        <f>PPCL_Spot!P61</f>
        <v>9.6199999999999992</v>
      </c>
      <c r="I61">
        <f>Bawana_NG!P61</f>
        <v>94.18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923.75000044396961</v>
      </c>
      <c r="P61" s="77">
        <v>104.89</v>
      </c>
      <c r="Q61" s="77">
        <v>35.354391849919239</v>
      </c>
      <c r="R61" s="80">
        <v>42.5</v>
      </c>
      <c r="S61" s="80">
        <v>0</v>
      </c>
      <c r="T61" s="78">
        <f>SUMPRODUCT(LTA!F61:AJ61,LTA!F$101:AJ$101,LTA!F$103:AJ$103)</f>
        <v>313.40000000000003</v>
      </c>
      <c r="U61" s="78">
        <f>SUMPRODUCT(LTA!F61:AJ61,LTA!F$102:AJ$102,LTA!F$103:AJ$103)</f>
        <v>14.56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376.35</v>
      </c>
      <c r="Z61" s="75">
        <f>IEX!N61</f>
        <v>0</v>
      </c>
      <c r="AA61" s="117">
        <f>STOA!H61</f>
        <v>609.24999999999989</v>
      </c>
      <c r="AB61" s="117">
        <f>-STOA!N61</f>
        <v>0</v>
      </c>
      <c r="AC61">
        <f t="shared" si="0"/>
        <v>22.847430918409188</v>
      </c>
      <c r="AD61">
        <f t="shared" si="1"/>
        <v>2573.4515370826343</v>
      </c>
      <c r="AE61">
        <f>'IDT-1'!B61</f>
        <v>0</v>
      </c>
      <c r="AF61" s="26"/>
      <c r="AG61">
        <f t="shared" si="2"/>
        <v>2573.4515370826343</v>
      </c>
      <c r="AI61" s="75">
        <f>PXIL!H61</f>
        <v>0</v>
      </c>
      <c r="AJ61" s="75">
        <f>PXIL!N61</f>
        <v>0</v>
      </c>
      <c r="AK61" s="75">
        <f>RTM_IEX!H61</f>
        <v>24.19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13.658996293128029</v>
      </c>
      <c r="F62">
        <f>GT_Spot!P62</f>
        <v>0</v>
      </c>
      <c r="G62">
        <f>PPCL_NG!P62</f>
        <v>33.950000000000003</v>
      </c>
      <c r="H62">
        <f>PPCL_Spot!P62</f>
        <v>9.6199999999999992</v>
      </c>
      <c r="I62">
        <f>Bawana_NG!P62</f>
        <v>94.18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923.75000044396961</v>
      </c>
      <c r="P62" s="77">
        <v>104.89</v>
      </c>
      <c r="Q62" s="77">
        <v>35.354391849919239</v>
      </c>
      <c r="R62" s="80">
        <v>42.5</v>
      </c>
      <c r="S62" s="80">
        <v>0</v>
      </c>
      <c r="T62" s="78">
        <f>SUMPRODUCT(LTA!F62:AJ62,LTA!F$101:AJ$101,LTA!F$103:AJ$103)</f>
        <v>310.54000000000002</v>
      </c>
      <c r="U62" s="78">
        <f>SUMPRODUCT(LTA!F62:AJ62,LTA!F$102:AJ$102,LTA!F$103:AJ$103)</f>
        <v>14.86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409.25</v>
      </c>
      <c r="Z62" s="75">
        <f>IEX!N62</f>
        <v>0</v>
      </c>
      <c r="AA62" s="117">
        <f>STOA!H62</f>
        <v>607.14999999999986</v>
      </c>
      <c r="AB62" s="117">
        <f>-STOA!N62</f>
        <v>0</v>
      </c>
      <c r="AC62">
        <f t="shared" si="0"/>
        <v>23.158285819565748</v>
      </c>
      <c r="AD62">
        <f t="shared" si="1"/>
        <v>2608.4651027674513</v>
      </c>
      <c r="AE62">
        <f>'IDT-1'!B62</f>
        <v>0</v>
      </c>
      <c r="AF62" s="26"/>
      <c r="AG62">
        <f t="shared" si="2"/>
        <v>2608.4651027674513</v>
      </c>
      <c r="AI62" s="75">
        <f>PXIL!H62</f>
        <v>0</v>
      </c>
      <c r="AJ62" s="75">
        <f>PXIL!N62</f>
        <v>0</v>
      </c>
      <c r="AK62" s="75">
        <f>RTM_IEX!H62</f>
        <v>31.92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13.658996293128029</v>
      </c>
      <c r="F63">
        <f>GT_Spot!P63</f>
        <v>0</v>
      </c>
      <c r="G63">
        <f>PPCL_NG!P63</f>
        <v>33.950000000000003</v>
      </c>
      <c r="H63">
        <f>PPCL_Spot!P63</f>
        <v>9.6199999999999992</v>
      </c>
      <c r="I63">
        <f>Bawana_NG!P63</f>
        <v>94.18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911.37262990416127</v>
      </c>
      <c r="P63" s="77">
        <v>104.89</v>
      </c>
      <c r="Q63" s="77">
        <v>35.354391849919239</v>
      </c>
      <c r="R63" s="80">
        <v>42.5</v>
      </c>
      <c r="S63" s="80">
        <v>0</v>
      </c>
      <c r="T63" s="78">
        <f>SUMPRODUCT(LTA!F63:AJ63,LTA!F$101:AJ$101,LTA!F$103:AJ$103)</f>
        <v>305.08999999999997</v>
      </c>
      <c r="U63" s="78">
        <f>SUMPRODUCT(LTA!F63:AJ63,LTA!F$102:AJ$102,LTA!F$103:AJ$103)</f>
        <v>14.989999999999998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290.25</v>
      </c>
      <c r="Z63" s="75">
        <f>IEX!N63</f>
        <v>0</v>
      </c>
      <c r="AA63" s="117">
        <f>STOA!H63</f>
        <v>765.81999999999994</v>
      </c>
      <c r="AB63" s="117">
        <f>-STOA!N63</f>
        <v>0</v>
      </c>
      <c r="AC63">
        <f t="shared" si="0"/>
        <v>23.985196093601555</v>
      </c>
      <c r="AD63">
        <f t="shared" si="1"/>
        <v>2494.6908219536067</v>
      </c>
      <c r="AE63">
        <f>'IDT-1'!B63</f>
        <v>0</v>
      </c>
      <c r="AF63" s="26"/>
      <c r="AG63">
        <f t="shared" si="2"/>
        <v>2494.6908219536067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13.658996293128029</v>
      </c>
      <c r="F64">
        <f>GT_Spot!P64</f>
        <v>0</v>
      </c>
      <c r="G64">
        <f>PPCL_NG!P64</f>
        <v>33.950000000000003</v>
      </c>
      <c r="H64">
        <f>PPCL_Spot!P64</f>
        <v>9.6199999999999992</v>
      </c>
      <c r="I64">
        <f>Bawana_NG!P64</f>
        <v>94.18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911.37262990416127</v>
      </c>
      <c r="P64" s="77">
        <v>104.89</v>
      </c>
      <c r="Q64" s="77">
        <v>35.354391849919239</v>
      </c>
      <c r="R64" s="80">
        <v>42.5</v>
      </c>
      <c r="S64" s="80">
        <v>0</v>
      </c>
      <c r="T64" s="78">
        <f>SUMPRODUCT(LTA!F64:AJ64,LTA!F$101:AJ$101,LTA!F$103:AJ$103)</f>
        <v>295.55</v>
      </c>
      <c r="U64" s="78">
        <f>SUMPRODUCT(LTA!F64:AJ64,LTA!F$102:AJ$102,LTA!F$103:AJ$103)</f>
        <v>18.32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322.18</v>
      </c>
      <c r="Z64" s="75">
        <f>IEX!N64</f>
        <v>0</v>
      </c>
      <c r="AA64" s="117">
        <f>STOA!H64</f>
        <v>755.31999999999994</v>
      </c>
      <c r="AB64" s="117">
        <f>-STOA!N64</f>
        <v>0</v>
      </c>
      <c r="AC64">
        <f t="shared" si="0"/>
        <v>23.879422650502281</v>
      </c>
      <c r="AD64">
        <f t="shared" si="1"/>
        <v>2537.0165953967062</v>
      </c>
      <c r="AE64">
        <f>'IDT-1'!B64</f>
        <v>0</v>
      </c>
      <c r="AF64" s="26"/>
      <c r="AG64">
        <f t="shared" si="2"/>
        <v>2537.0165953967062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-76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13.658996293128029</v>
      </c>
      <c r="F65">
        <f>GT_Spot!P65</f>
        <v>0</v>
      </c>
      <c r="G65">
        <f>PPCL_NG!P65</f>
        <v>33.950000000000003</v>
      </c>
      <c r="H65">
        <f>PPCL_Spot!P65</f>
        <v>9.6199999999999992</v>
      </c>
      <c r="I65">
        <f>Bawana_NG!P65</f>
        <v>94.18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916.35372977805628</v>
      </c>
      <c r="P65" s="77">
        <v>104.89</v>
      </c>
      <c r="Q65" s="77">
        <v>35.354391849919239</v>
      </c>
      <c r="R65" s="80">
        <v>42.5</v>
      </c>
      <c r="S65" s="80">
        <v>0</v>
      </c>
      <c r="T65" s="78">
        <f>SUMPRODUCT(LTA!F65:AJ65,LTA!F$101:AJ$101,LTA!F$103:AJ$103)</f>
        <v>285.03999999999996</v>
      </c>
      <c r="U65" s="78">
        <f>SUMPRODUCT(LTA!F65:AJ65,LTA!F$102:AJ$102,LTA!F$103:AJ$103)</f>
        <v>19.52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339.59</v>
      </c>
      <c r="Z65" s="75">
        <f>IEX!N65</f>
        <v>0</v>
      </c>
      <c r="AA65" s="117">
        <f>STOA!H65</f>
        <v>755.31999999999994</v>
      </c>
      <c r="AB65" s="117">
        <f>-STOA!N65</f>
        <v>0</v>
      </c>
      <c r="AC65">
        <f t="shared" si="0"/>
        <v>24.624883383468426</v>
      </c>
      <c r="AD65">
        <f t="shared" si="1"/>
        <v>2478.352234537635</v>
      </c>
      <c r="AE65">
        <f>'IDT-1'!B65</f>
        <v>0</v>
      </c>
      <c r="AF65" s="26"/>
      <c r="AG65">
        <f t="shared" si="2"/>
        <v>2478.352234537635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-147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13.658996293128029</v>
      </c>
      <c r="F66">
        <f>GT_Spot!P66</f>
        <v>0</v>
      </c>
      <c r="G66">
        <f>PPCL_NG!P66</f>
        <v>33.950000000000003</v>
      </c>
      <c r="H66">
        <f>PPCL_Spot!P66</f>
        <v>9.6199999999999992</v>
      </c>
      <c r="I66">
        <f>Bawana_NG!P66</f>
        <v>94.18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925.28465308343402</v>
      </c>
      <c r="P66" s="77">
        <v>104.89</v>
      </c>
      <c r="Q66" s="77">
        <v>35.354391849919239</v>
      </c>
      <c r="R66" s="80">
        <v>42.5</v>
      </c>
      <c r="S66" s="80">
        <v>0</v>
      </c>
      <c r="T66" s="78">
        <f>SUMPRODUCT(LTA!F66:AJ66,LTA!F$101:AJ$101,LTA!F$103:AJ$103)</f>
        <v>266.03000000000003</v>
      </c>
      <c r="U66" s="78">
        <f>SUMPRODUCT(LTA!F66:AJ66,LTA!F$102:AJ$102,LTA!F$103:AJ$103)</f>
        <v>19.96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328.94</v>
      </c>
      <c r="Z66" s="75">
        <f>IEX!N66</f>
        <v>0</v>
      </c>
      <c r="AA66" s="117">
        <f>STOA!H66</f>
        <v>751.81999999999994</v>
      </c>
      <c r="AB66" s="117">
        <f>-STOA!N66</f>
        <v>0</v>
      </c>
      <c r="AC66">
        <f t="shared" si="0"/>
        <v>24.60198018652185</v>
      </c>
      <c r="AD66">
        <f t="shared" si="1"/>
        <v>2433.5860610399595</v>
      </c>
      <c r="AE66">
        <f>'IDT-1'!B66</f>
        <v>0</v>
      </c>
      <c r="AF66" s="26"/>
      <c r="AG66">
        <f t="shared" si="2"/>
        <v>2433.5860610399595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-168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13.658996293128029</v>
      </c>
      <c r="F67">
        <f>GT_Spot!P67</f>
        <v>0</v>
      </c>
      <c r="G67">
        <f>PPCL_NG!P67</f>
        <v>33.950000000000003</v>
      </c>
      <c r="H67">
        <f>PPCL_Spot!P67</f>
        <v>9.6199999999999992</v>
      </c>
      <c r="I67">
        <f>Bawana_NG!P67</f>
        <v>94.18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928.44627314959178</v>
      </c>
      <c r="P67" s="77">
        <v>104.89</v>
      </c>
      <c r="Q67" s="77">
        <v>35.354391849919239</v>
      </c>
      <c r="R67" s="80">
        <v>42.5</v>
      </c>
      <c r="S67" s="80">
        <v>0</v>
      </c>
      <c r="T67" s="78">
        <f>SUMPRODUCT(LTA!F67:AJ67,LTA!F$101:AJ$101,LTA!F$103:AJ$103)</f>
        <v>250.85999999999999</v>
      </c>
      <c r="U67" s="78">
        <f>SUMPRODUCT(LTA!F67:AJ67,LTA!F$102:AJ$102,LTA!F$103:AJ$103)</f>
        <v>21.299999999999997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313.45999999999998</v>
      </c>
      <c r="Z67" s="75">
        <f>IEX!N67</f>
        <v>0</v>
      </c>
      <c r="AA67" s="117">
        <f>STOA!H67</f>
        <v>752.46</v>
      </c>
      <c r="AB67" s="117">
        <f>-STOA!N67</f>
        <v>0</v>
      </c>
      <c r="AC67">
        <f t="shared" si="0"/>
        <v>22.885981019375226</v>
      </c>
      <c r="AD67">
        <f t="shared" si="1"/>
        <v>2577.7936802732638</v>
      </c>
      <c r="AE67">
        <f>'IDT-1'!B67</f>
        <v>0</v>
      </c>
      <c r="AF67" s="26"/>
      <c r="AG67">
        <f t="shared" si="2"/>
        <v>2577.7936802732638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13.658996293128029</v>
      </c>
      <c r="F68">
        <f>GT_Spot!P68</f>
        <v>0</v>
      </c>
      <c r="G68">
        <f>PPCL_NG!P68</f>
        <v>33.950000000000003</v>
      </c>
      <c r="H68">
        <f>PPCL_Spot!P68</f>
        <v>9.6199999999999992</v>
      </c>
      <c r="I68">
        <f>Bawana_NG!P68</f>
        <v>94.18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928.44627314959178</v>
      </c>
      <c r="P68" s="77">
        <v>104.89</v>
      </c>
      <c r="Q68" s="77">
        <v>35.354391849919239</v>
      </c>
      <c r="R68" s="80">
        <v>42.5</v>
      </c>
      <c r="S68" s="80">
        <v>0</v>
      </c>
      <c r="T68" s="78">
        <f>SUMPRODUCT(LTA!F68:AJ68,LTA!F$101:AJ$101,LTA!F$103:AJ$103)</f>
        <v>230.14</v>
      </c>
      <c r="U68" s="78">
        <f>SUMPRODUCT(LTA!F68:AJ68,LTA!F$102:AJ$102,LTA!F$103:AJ$103)</f>
        <v>21.990000000000002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314.43</v>
      </c>
      <c r="Z68" s="75">
        <f>IEX!N68</f>
        <v>0</v>
      </c>
      <c r="AA68" s="117">
        <f>STOA!H68</f>
        <v>746.86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22.668973019375226</v>
      </c>
      <c r="AD68">
        <f t="shared" ref="AD68:AD98" si="4">SUM(B68:AB68,AI68:AR68)-AC68</f>
        <v>2553.350688273264</v>
      </c>
      <c r="AE68">
        <f>'IDT-1'!B68</f>
        <v>0</v>
      </c>
      <c r="AF68" s="26"/>
      <c r="AG68">
        <f t="shared" ref="AG68:AG98" si="5">SUM(AD68:AF68)+AT68</f>
        <v>2553.350688273264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6.910212164073549</v>
      </c>
      <c r="F69">
        <f>GT_Spot!P69</f>
        <v>0</v>
      </c>
      <c r="G69">
        <f>PPCL_NG!P69</f>
        <v>33.950000000000003</v>
      </c>
      <c r="H69">
        <f>PPCL_Spot!P69</f>
        <v>5.55</v>
      </c>
      <c r="I69">
        <f>Bawana_NG!P69</f>
        <v>94.18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925.7465531470383</v>
      </c>
      <c r="P69" s="77">
        <v>104.89</v>
      </c>
      <c r="Q69" s="77">
        <v>35.354391849919239</v>
      </c>
      <c r="R69" s="80">
        <v>42.5</v>
      </c>
      <c r="S69" s="80">
        <v>0</v>
      </c>
      <c r="T69" s="78">
        <f>SUMPRODUCT(LTA!F69:AJ69,LTA!F$101:AJ$101,LTA!F$103:AJ$103)</f>
        <v>194.45</v>
      </c>
      <c r="U69" s="78">
        <f>SUMPRODUCT(LTA!F69:AJ69,LTA!F$102:AJ$102,LTA!F$103:AJ$103)</f>
        <v>29.83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325.08</v>
      </c>
      <c r="Z69" s="75">
        <f>IEX!N69</f>
        <v>0</v>
      </c>
      <c r="AA69" s="117">
        <f>STOA!H69</f>
        <v>741.96</v>
      </c>
      <c r="AB69" s="117">
        <f>-STOA!N69</f>
        <v>0</v>
      </c>
      <c r="AC69">
        <f t="shared" si="3"/>
        <v>22.355530183017073</v>
      </c>
      <c r="AD69">
        <f t="shared" si="4"/>
        <v>2518.0456269780138</v>
      </c>
      <c r="AE69">
        <f>'IDT-1'!B69</f>
        <v>0</v>
      </c>
      <c r="AF69" s="26"/>
      <c r="AG69">
        <f t="shared" si="5"/>
        <v>2518.0456269780138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6.910212164073549</v>
      </c>
      <c r="F70">
        <f>GT_Spot!P70</f>
        <v>0</v>
      </c>
      <c r="G70">
        <f>PPCL_NG!P70</f>
        <v>33.950000000000003</v>
      </c>
      <c r="H70">
        <f>PPCL_Spot!P70</f>
        <v>5.55</v>
      </c>
      <c r="I70">
        <f>Bawana_NG!P70</f>
        <v>94.18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925.7465531470383</v>
      </c>
      <c r="P70" s="77">
        <v>104.89</v>
      </c>
      <c r="Q70" s="77">
        <v>35.354391849919239</v>
      </c>
      <c r="R70" s="80">
        <v>42.5</v>
      </c>
      <c r="S70" s="80">
        <v>0</v>
      </c>
      <c r="T70" s="78">
        <f>SUMPRODUCT(LTA!F70:AJ70,LTA!F$101:AJ$101,LTA!F$103:AJ$103)</f>
        <v>169.73</v>
      </c>
      <c r="U70" s="78">
        <f>SUMPRODUCT(LTA!F70:AJ70,LTA!F$102:AJ$102,LTA!F$103:AJ$103)</f>
        <v>31.88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331.85</v>
      </c>
      <c r="Z70" s="75">
        <f>IEX!N70</f>
        <v>0</v>
      </c>
      <c r="AA70" s="117">
        <f>STOA!H70</f>
        <v>736.36</v>
      </c>
      <c r="AB70" s="117">
        <f>-STOA!N70</f>
        <v>0</v>
      </c>
      <c r="AC70">
        <f t="shared" si="3"/>
        <v>22.166330183017077</v>
      </c>
      <c r="AD70">
        <f t="shared" si="4"/>
        <v>2496.7348269780141</v>
      </c>
      <c r="AE70">
        <f>'IDT-1'!B70</f>
        <v>0</v>
      </c>
      <c r="AF70" s="26"/>
      <c r="AG70">
        <f t="shared" si="5"/>
        <v>2496.7348269780141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13.658996293128029</v>
      </c>
      <c r="F71">
        <f>GT_Spot!P71</f>
        <v>0</v>
      </c>
      <c r="G71">
        <f>PPCL_NG!P71</f>
        <v>33.950000000000003</v>
      </c>
      <c r="H71">
        <f>PPCL_Spot!P71</f>
        <v>8.93</v>
      </c>
      <c r="I71">
        <f>Bawana_NG!P71</f>
        <v>94.18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936.18248256862557</v>
      </c>
      <c r="P71" s="77">
        <v>104.89</v>
      </c>
      <c r="Q71" s="77">
        <v>35.354391849919239</v>
      </c>
      <c r="R71" s="80">
        <v>42.5</v>
      </c>
      <c r="S71" s="80">
        <v>0</v>
      </c>
      <c r="T71" s="78">
        <f>SUMPRODUCT(LTA!F71:AJ71,LTA!F$101:AJ$101,LTA!F$103:AJ$103)</f>
        <v>145.13</v>
      </c>
      <c r="U71" s="78">
        <f>SUMPRODUCT(LTA!F71:AJ71,LTA!F$102:AJ$102,LTA!F$103:AJ$103)</f>
        <v>41.31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275.74</v>
      </c>
      <c r="Z71" s="75">
        <f>IEX!N71</f>
        <v>0</v>
      </c>
      <c r="AA71" s="117">
        <f>STOA!H71</f>
        <v>783.53999999999985</v>
      </c>
      <c r="AB71" s="117">
        <f>-STOA!N71</f>
        <v>0</v>
      </c>
      <c r="AC71">
        <f t="shared" si="3"/>
        <v>22.458795662262723</v>
      </c>
      <c r="AD71">
        <f t="shared" si="4"/>
        <v>2529.6770750494102</v>
      </c>
      <c r="AE71">
        <f>'IDT-1'!B71</f>
        <v>0</v>
      </c>
      <c r="AF71" s="26"/>
      <c r="AG71">
        <f t="shared" si="5"/>
        <v>2529.6770750494102</v>
      </c>
      <c r="AI71" s="75">
        <f>PXIL!H71</f>
        <v>0</v>
      </c>
      <c r="AJ71" s="75">
        <f>PXIL!N71</f>
        <v>0</v>
      </c>
      <c r="AK71" s="75">
        <f>RTM_IEX!H71</f>
        <v>36.770000000000003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12.083459328696703</v>
      </c>
      <c r="F72">
        <f>GT_Spot!P72</f>
        <v>0</v>
      </c>
      <c r="G72">
        <f>PPCL_NG!P72</f>
        <v>33.950000000000003</v>
      </c>
      <c r="H72">
        <f>PPCL_Spot!P72</f>
        <v>8.93</v>
      </c>
      <c r="I72">
        <f>Bawana_NG!P72</f>
        <v>94.18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940.66105872545108</v>
      </c>
      <c r="P72" s="77">
        <v>104.89</v>
      </c>
      <c r="Q72" s="77">
        <v>35.354391849919239</v>
      </c>
      <c r="R72" s="80">
        <v>41.120000000000005</v>
      </c>
      <c r="S72" s="80">
        <v>0</v>
      </c>
      <c r="T72" s="78">
        <f>SUMPRODUCT(LTA!F72:AJ72,LTA!F$101:AJ$101,LTA!F$103:AJ$103)</f>
        <v>119.03999999999999</v>
      </c>
      <c r="U72" s="78">
        <f>SUMPRODUCT(LTA!F72:AJ72,LTA!F$102:AJ$102,LTA!F$103:AJ$103)</f>
        <v>42.980000000000004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267.99</v>
      </c>
      <c r="Z72" s="75">
        <f>IEX!N72</f>
        <v>0</v>
      </c>
      <c r="AA72" s="117">
        <f>STOA!H72</f>
        <v>777.93999999999983</v>
      </c>
      <c r="AB72" s="117">
        <f>-STOA!N72</f>
        <v>0</v>
      </c>
      <c r="AC72">
        <f t="shared" si="3"/>
        <v>22.216382407155791</v>
      </c>
      <c r="AD72">
        <f t="shared" si="4"/>
        <v>2502.3725274969111</v>
      </c>
      <c r="AE72">
        <f>'IDT-1'!B72</f>
        <v>0</v>
      </c>
      <c r="AF72" s="26"/>
      <c r="AG72">
        <f t="shared" si="5"/>
        <v>2502.3725274969111</v>
      </c>
      <c r="AI72" s="75">
        <f>PXIL!H72</f>
        <v>0</v>
      </c>
      <c r="AJ72" s="75">
        <f>PXIL!N72</f>
        <v>0</v>
      </c>
      <c r="AK72" s="75">
        <f>RTM_IEX!H72</f>
        <v>45.47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12.083459328696703</v>
      </c>
      <c r="F73">
        <f>GT_Spot!P73</f>
        <v>0</v>
      </c>
      <c r="G73">
        <f>PPCL_NG!P73</f>
        <v>33.950000000000003</v>
      </c>
      <c r="H73">
        <f>PPCL_Spot!P73</f>
        <v>8.89</v>
      </c>
      <c r="I73">
        <f>Bawana_NG!P73</f>
        <v>94.18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949.87178650330316</v>
      </c>
      <c r="P73" s="77">
        <v>104.89</v>
      </c>
      <c r="Q73" s="77">
        <v>35.354391849919239</v>
      </c>
      <c r="R73" s="80">
        <v>27.26</v>
      </c>
      <c r="S73" s="80">
        <v>0</v>
      </c>
      <c r="T73" s="78">
        <f>SUMPRODUCT(LTA!F73:AJ73,LTA!F$101:AJ$101,LTA!F$103:AJ$103)</f>
        <v>93.960000000000008</v>
      </c>
      <c r="U73" s="78">
        <f>SUMPRODUCT(LTA!F73:AJ73,LTA!F$102:AJ$102,LTA!F$103:AJ$103)</f>
        <v>45.57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255.42</v>
      </c>
      <c r="Z73" s="75">
        <f>IEX!N73</f>
        <v>0</v>
      </c>
      <c r="AA73" s="117">
        <f>STOA!H73</f>
        <v>773.03999999999985</v>
      </c>
      <c r="AB73" s="117">
        <f>-STOA!N73</f>
        <v>0</v>
      </c>
      <c r="AC73">
        <f t="shared" si="3"/>
        <v>21.925636811600889</v>
      </c>
      <c r="AD73">
        <f t="shared" si="4"/>
        <v>2469.6240008703185</v>
      </c>
      <c r="AE73">
        <f>'IDT-1'!B73</f>
        <v>0</v>
      </c>
      <c r="AF73" s="26"/>
      <c r="AG73">
        <f t="shared" si="5"/>
        <v>2469.6240008703185</v>
      </c>
      <c r="AI73" s="75">
        <f>PXIL!H73</f>
        <v>0</v>
      </c>
      <c r="AJ73" s="75">
        <f>PXIL!N73</f>
        <v>0</v>
      </c>
      <c r="AK73" s="75">
        <f>RTM_IEX!H73</f>
        <v>57.08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12.083459328696703</v>
      </c>
      <c r="F74">
        <f>GT_Spot!P74</f>
        <v>0</v>
      </c>
      <c r="G74">
        <f>PPCL_NG!P74</f>
        <v>33.950000000000003</v>
      </c>
      <c r="H74">
        <f>PPCL_Spot!P74</f>
        <v>8.93</v>
      </c>
      <c r="I74">
        <f>Bawana_NG!P74</f>
        <v>94.18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965.43094630210328</v>
      </c>
      <c r="P74" s="77">
        <v>104.89</v>
      </c>
      <c r="Q74" s="77">
        <v>35.354391849919239</v>
      </c>
      <c r="R74" s="80">
        <v>14.790000000000001</v>
      </c>
      <c r="S74" s="80">
        <v>0</v>
      </c>
      <c r="T74" s="78">
        <f>SUMPRODUCT(LTA!F74:AJ74,LTA!F$101:AJ$101,LTA!F$103:AJ$103)</f>
        <v>74.960000000000008</v>
      </c>
      <c r="U74" s="78">
        <f>SUMPRODUCT(LTA!F74:AJ74,LTA!F$102:AJ$102,LTA!F$103:AJ$103)</f>
        <v>47.42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236.07</v>
      </c>
      <c r="Z74" s="75">
        <f>IEX!N74</f>
        <v>0</v>
      </c>
      <c r="AA74" s="117">
        <f>STOA!H74</f>
        <v>766.03999999999985</v>
      </c>
      <c r="AB74" s="117">
        <f>-STOA!N74</f>
        <v>0</v>
      </c>
      <c r="AC74">
        <f t="shared" si="3"/>
        <v>21.59598141783033</v>
      </c>
      <c r="AD74">
        <f t="shared" si="4"/>
        <v>2432.4928160628883</v>
      </c>
      <c r="AE74">
        <f>'IDT-1'!B74</f>
        <v>0</v>
      </c>
      <c r="AF74" s="26"/>
      <c r="AG74">
        <f t="shared" si="5"/>
        <v>2432.4928160628883</v>
      </c>
      <c r="AI74" s="75">
        <f>PXIL!H74</f>
        <v>0</v>
      </c>
      <c r="AJ74" s="75">
        <f>PXIL!N74</f>
        <v>0</v>
      </c>
      <c r="AK74" s="75">
        <f>RTM_IEX!H74</f>
        <v>59.99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12.192319322648927</v>
      </c>
      <c r="F75">
        <f>GT_Spot!P75</f>
        <v>0</v>
      </c>
      <c r="G75">
        <f>PPCL_NG!P75</f>
        <v>33.950000000000003</v>
      </c>
      <c r="H75">
        <f>PPCL_Spot!P75</f>
        <v>8.93</v>
      </c>
      <c r="I75">
        <f>Bawana_NG!P75</f>
        <v>94.18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980.65670844049066</v>
      </c>
      <c r="P75" s="77">
        <v>104.89</v>
      </c>
      <c r="Q75" s="77">
        <v>35.354391849919239</v>
      </c>
      <c r="R75" s="80">
        <v>0</v>
      </c>
      <c r="S75" s="80">
        <v>0</v>
      </c>
      <c r="T75" s="78">
        <f>SUMPRODUCT(LTA!F75:AJ75,LTA!F$101:AJ$101,LTA!F$103:AJ$103)</f>
        <v>59.92</v>
      </c>
      <c r="U75" s="78">
        <f>SUMPRODUCT(LTA!F75:AJ75,LTA!F$102:AJ$102,LTA!F$103:AJ$103)</f>
        <v>48.51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996.29</v>
      </c>
      <c r="AB75" s="117">
        <f>-STOA!N75</f>
        <v>0</v>
      </c>
      <c r="AC75">
        <f t="shared" si="3"/>
        <v>20.898886092594921</v>
      </c>
      <c r="AD75">
        <f t="shared" si="4"/>
        <v>2353.9745335204643</v>
      </c>
      <c r="AE75">
        <f>'IDT-1'!B75</f>
        <v>0</v>
      </c>
      <c r="AF75" s="26"/>
      <c r="AG75">
        <f t="shared" si="5"/>
        <v>2353.9745335204643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6.5811320754716984</v>
      </c>
      <c r="F76">
        <f>GT_Spot!P76</f>
        <v>0</v>
      </c>
      <c r="G76">
        <f>PPCL_NG!P76</f>
        <v>33.950000000000003</v>
      </c>
      <c r="H76">
        <f>PPCL_Spot!P76</f>
        <v>5.22</v>
      </c>
      <c r="I76">
        <f>Bawana_NG!P76</f>
        <v>94.18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985.02426179971587</v>
      </c>
      <c r="P76" s="77">
        <v>104.89</v>
      </c>
      <c r="Q76" s="77">
        <v>35.354391849919239</v>
      </c>
      <c r="R76" s="80">
        <v>0</v>
      </c>
      <c r="S76" s="80">
        <v>0</v>
      </c>
      <c r="T76" s="78">
        <f>SUMPRODUCT(LTA!F76:AJ76,LTA!F$101:AJ$101,LTA!F$103:AJ$103)</f>
        <v>43.100000000000009</v>
      </c>
      <c r="U76" s="78">
        <f>SUMPRODUCT(LTA!F76:AJ76,LTA!F$102:AJ$102,LTA!F$103:AJ$103)</f>
        <v>50.68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989.29</v>
      </c>
      <c r="AB76" s="117">
        <f>-STOA!N76</f>
        <v>0</v>
      </c>
      <c r="AC76">
        <f t="shared" si="3"/>
        <v>20.664774114380943</v>
      </c>
      <c r="AD76">
        <f t="shared" si="4"/>
        <v>2327.6050116107258</v>
      </c>
      <c r="AE76">
        <f>'IDT-1'!B76</f>
        <v>0</v>
      </c>
      <c r="AF76" s="26"/>
      <c r="AG76">
        <f t="shared" si="5"/>
        <v>2327.6050116107258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9.314751131221719</v>
      </c>
      <c r="F77">
        <f>GT_Spot!P77</f>
        <v>0</v>
      </c>
      <c r="G77">
        <f>PPCL_NG!P77</f>
        <v>33.950000000000003</v>
      </c>
      <c r="H77">
        <f>PPCL_Spot!P77</f>
        <v>7.53</v>
      </c>
      <c r="I77">
        <f>Bawana_NG!P77</f>
        <v>98.774089347079041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989.65987193569094</v>
      </c>
      <c r="P77" s="77">
        <v>104.89</v>
      </c>
      <c r="Q77" s="77">
        <v>35.354391849919239</v>
      </c>
      <c r="R77" s="80">
        <v>0</v>
      </c>
      <c r="S77" s="80">
        <v>0</v>
      </c>
      <c r="T77" s="78">
        <f>SUMPRODUCT(LTA!F77:AJ77,LTA!F$101:AJ$101,LTA!F$103:AJ$103)</f>
        <v>30.11</v>
      </c>
      <c r="U77" s="78">
        <f>SUMPRODUCT(LTA!F77:AJ77,LTA!F$102:AJ$102,LTA!F$103:AJ$103)</f>
        <v>45.45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982.99</v>
      </c>
      <c r="AB77" s="117">
        <f>-STOA!N77</f>
        <v>0</v>
      </c>
      <c r="AC77">
        <f t="shared" si="3"/>
        <v>20.805434633099495</v>
      </c>
      <c r="AD77">
        <f t="shared" si="4"/>
        <v>2291.2176696308111</v>
      </c>
      <c r="AE77">
        <f>'IDT-1'!B77</f>
        <v>0</v>
      </c>
      <c r="AF77" s="26"/>
      <c r="AG77">
        <f t="shared" si="5"/>
        <v>2291.2176696308111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9.314751131221719</v>
      </c>
      <c r="F78">
        <f>GT_Spot!P78</f>
        <v>0</v>
      </c>
      <c r="G78">
        <f>PPCL_NG!P78</f>
        <v>33.950000000000003</v>
      </c>
      <c r="H78">
        <f>PPCL_Spot!P78</f>
        <v>7.53</v>
      </c>
      <c r="I78">
        <f>Bawana_NG!P78</f>
        <v>98.774089347079041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1004.6108529572783</v>
      </c>
      <c r="P78" s="77">
        <v>104.89</v>
      </c>
      <c r="Q78" s="77">
        <v>35.354391849919239</v>
      </c>
      <c r="R78" s="80">
        <v>0</v>
      </c>
      <c r="S78" s="80">
        <v>0</v>
      </c>
      <c r="T78" s="78">
        <f>SUMPRODUCT(LTA!F78:AJ78,LTA!F$101:AJ$101,LTA!F$103:AJ$103)</f>
        <v>23.08</v>
      </c>
      <c r="U78" s="78">
        <f>SUMPRODUCT(LTA!F78:AJ78,LTA!F$102:AJ$102,LTA!F$103:AJ$103)</f>
        <v>46.44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1.51</v>
      </c>
      <c r="Z78" s="75">
        <f>IEX!N78</f>
        <v>0</v>
      </c>
      <c r="AA78" s="117">
        <f>STOA!H78</f>
        <v>980.89</v>
      </c>
      <c r="AB78" s="117">
        <f>-STOA!N78</f>
        <v>0</v>
      </c>
      <c r="AC78">
        <f t="shared" si="3"/>
        <v>20.802003950512386</v>
      </c>
      <c r="AD78">
        <f t="shared" si="4"/>
        <v>2343.062081334986</v>
      </c>
      <c r="AE78">
        <f>'IDT-1'!B78</f>
        <v>0</v>
      </c>
      <c r="AF78" s="26"/>
      <c r="AG78">
        <f t="shared" si="5"/>
        <v>2343.062081334986</v>
      </c>
      <c r="AI78" s="75">
        <f>PXIL!H78</f>
        <v>0</v>
      </c>
      <c r="AJ78" s="75">
        <f>PXIL!N78</f>
        <v>0</v>
      </c>
      <c r="AK78" s="75">
        <f>RTM_IEX!H78</f>
        <v>13.28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4.24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9.314751131221719</v>
      </c>
      <c r="F79">
        <f>GT_Spot!P79</f>
        <v>0</v>
      </c>
      <c r="G79">
        <f>PPCL_NG!P79</f>
        <v>33.950000000000003</v>
      </c>
      <c r="H79">
        <f>PPCL_Spot!P79</f>
        <v>5.8218193185370435</v>
      </c>
      <c r="I79">
        <f>Bawana_NG!P79</f>
        <v>98.774089347079041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1022.7122911233115</v>
      </c>
      <c r="P79" s="77">
        <v>104.89</v>
      </c>
      <c r="Q79" s="77">
        <v>35.354391849919239</v>
      </c>
      <c r="R79" s="80">
        <v>0</v>
      </c>
      <c r="S79" s="80">
        <v>0</v>
      </c>
      <c r="T79" s="78">
        <f>SUMPRODUCT(LTA!F79:AJ79,LTA!F$101:AJ$101,LTA!F$103:AJ$103)</f>
        <v>16.920000000000002</v>
      </c>
      <c r="U79" s="78">
        <f>SUMPRODUCT(LTA!F79:AJ79,LTA!F$102:AJ$102,LTA!F$103:AJ$103)</f>
        <v>47.18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1017.0199999999999</v>
      </c>
      <c r="AB79" s="117">
        <f>-STOA!N79</f>
        <v>0</v>
      </c>
      <c r="AC79">
        <f t="shared" si="3"/>
        <v>21.180432616376603</v>
      </c>
      <c r="AD79">
        <f t="shared" si="4"/>
        <v>2385.6869101536918</v>
      </c>
      <c r="AE79">
        <f>'IDT-1'!B79</f>
        <v>0</v>
      </c>
      <c r="AF79" s="26"/>
      <c r="AG79">
        <f t="shared" si="5"/>
        <v>2385.6869101536918</v>
      </c>
      <c r="AI79" s="75">
        <f>PXIL!H79</f>
        <v>0</v>
      </c>
      <c r="AJ79" s="75">
        <f>PXIL!N79</f>
        <v>0</v>
      </c>
      <c r="AK79" s="75">
        <f>RTM_IEX!H79</f>
        <v>14.93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9.314751131221719</v>
      </c>
      <c r="F80">
        <f>GT_Spot!P80</f>
        <v>0</v>
      </c>
      <c r="G80">
        <f>PPCL_NG!P80</f>
        <v>33.950000000000003</v>
      </c>
      <c r="H80">
        <f>PPCL_Spot!P80</f>
        <v>7.53</v>
      </c>
      <c r="I80">
        <f>Bawana_NG!P80</f>
        <v>98.774089347079041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1042.7267308689113</v>
      </c>
      <c r="P80" s="77">
        <v>104.89</v>
      </c>
      <c r="Q80" s="77">
        <v>35.354391849919239</v>
      </c>
      <c r="R80" s="80">
        <v>0</v>
      </c>
      <c r="S80" s="80">
        <v>0</v>
      </c>
      <c r="T80" s="78">
        <f>SUMPRODUCT(LTA!F80:AJ80,LTA!F$101:AJ$101,LTA!F$103:AJ$103)</f>
        <v>15.23</v>
      </c>
      <c r="U80" s="78">
        <f>SUMPRODUCT(LTA!F80:AJ80,LTA!F$102:AJ$102,LTA!F$103:AJ$103)</f>
        <v>48.45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1019.7599999999999</v>
      </c>
      <c r="AB80" s="117">
        <f>-STOA!N80</f>
        <v>0</v>
      </c>
      <c r="AC80">
        <f t="shared" si="3"/>
        <v>21.408991676134757</v>
      </c>
      <c r="AD80">
        <f t="shared" si="4"/>
        <v>2411.4309715209965</v>
      </c>
      <c r="AE80">
        <f>'IDT-1'!B80</f>
        <v>0</v>
      </c>
      <c r="AF80" s="26"/>
      <c r="AG80">
        <f t="shared" si="5"/>
        <v>2411.4309715209965</v>
      </c>
      <c r="AI80" s="75">
        <f>PXIL!H80</f>
        <v>0</v>
      </c>
      <c r="AJ80" s="75">
        <f>PXIL!N80</f>
        <v>0</v>
      </c>
      <c r="AK80" s="75">
        <f>RTM_IEX!H80</f>
        <v>16.86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9.314751131221719</v>
      </c>
      <c r="F81">
        <f>GT_Spot!P81</f>
        <v>0</v>
      </c>
      <c r="G81">
        <f>PPCL_NG!P81</f>
        <v>33.950000000000003</v>
      </c>
      <c r="H81">
        <f>PPCL_Spot!P81</f>
        <v>7.53</v>
      </c>
      <c r="I81">
        <f>Bawana_NG!P81</f>
        <v>98.774089347079041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1042.7342332699714</v>
      </c>
      <c r="P81" s="77">
        <v>104.89</v>
      </c>
      <c r="Q81" s="77">
        <v>35.354391849919239</v>
      </c>
      <c r="R81" s="80">
        <v>0</v>
      </c>
      <c r="S81" s="80">
        <v>0</v>
      </c>
      <c r="T81" s="78">
        <f>SUMPRODUCT(LTA!F81:AJ81,LTA!F$101:AJ$101,LTA!F$103:AJ$103)</f>
        <v>14.25</v>
      </c>
      <c r="U81" s="78">
        <f>SUMPRODUCT(LTA!F81:AJ81,LTA!F$102:AJ$102,LTA!F$103:AJ$103)</f>
        <v>47.5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7.3</v>
      </c>
      <c r="Z81" s="75">
        <f>IEX!N81</f>
        <v>0</v>
      </c>
      <c r="AA81" s="117">
        <f>STOA!H81</f>
        <v>1019.7599999999999</v>
      </c>
      <c r="AB81" s="117">
        <f>-STOA!N81</f>
        <v>0</v>
      </c>
      <c r="AC81">
        <f t="shared" si="3"/>
        <v>21.496969697264081</v>
      </c>
      <c r="AD81">
        <f t="shared" si="4"/>
        <v>2421.3404959009272</v>
      </c>
      <c r="AE81">
        <f>'IDT-1'!B81</f>
        <v>0</v>
      </c>
      <c r="AF81" s="26"/>
      <c r="AG81">
        <f t="shared" si="5"/>
        <v>2421.3404959009272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21.48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9.314751131221719</v>
      </c>
      <c r="F82">
        <f>GT_Spot!P82</f>
        <v>0</v>
      </c>
      <c r="G82">
        <f>PPCL_NG!P82</f>
        <v>33.950000000000003</v>
      </c>
      <c r="H82">
        <f>PPCL_Spot!P82</f>
        <v>7.53</v>
      </c>
      <c r="I82">
        <f>Bawana_NG!P82</f>
        <v>98.774089347079041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1042.7342332699714</v>
      </c>
      <c r="P82" s="77">
        <v>104.89</v>
      </c>
      <c r="Q82" s="77">
        <v>35.354391849919239</v>
      </c>
      <c r="R82" s="80">
        <v>0</v>
      </c>
      <c r="S82" s="80">
        <v>0</v>
      </c>
      <c r="T82" s="78">
        <f>SUMPRODUCT(LTA!F82:AJ82,LTA!F$101:AJ$101,LTA!F$103:AJ$103)</f>
        <v>14.75</v>
      </c>
      <c r="U82" s="78">
        <f>SUMPRODUCT(LTA!F82:AJ82,LTA!F$102:AJ$102,LTA!F$103:AJ$103)</f>
        <v>46.760000000000005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8.7100000000000009</v>
      </c>
      <c r="Z82" s="75">
        <f>IEX!N82</f>
        <v>0</v>
      </c>
      <c r="AA82" s="117">
        <f>STOA!H82</f>
        <v>1029.4399999999998</v>
      </c>
      <c r="AB82" s="117">
        <f>-STOA!N82</f>
        <v>0</v>
      </c>
      <c r="AC82">
        <f t="shared" si="3"/>
        <v>21.623073697264086</v>
      </c>
      <c r="AD82">
        <f t="shared" si="4"/>
        <v>2435.5443919009276</v>
      </c>
      <c r="AE82">
        <f>'IDT-1'!B82</f>
        <v>0</v>
      </c>
      <c r="AF82" s="26"/>
      <c r="AG82">
        <f t="shared" si="5"/>
        <v>2435.5443919009276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24.96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6.6300988319856247</v>
      </c>
      <c r="F83">
        <f>GT_Spot!P83</f>
        <v>0</v>
      </c>
      <c r="G83">
        <f>PPCL_NG!P83</f>
        <v>33.950000000000003</v>
      </c>
      <c r="H83">
        <f>PPCL_Spot!P83</f>
        <v>5.22</v>
      </c>
      <c r="I83">
        <f>Bawana_NG!P83</f>
        <v>100.45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1042.7342332699714</v>
      </c>
      <c r="P83" s="77">
        <v>104.89</v>
      </c>
      <c r="Q83" s="77">
        <v>35.354391849919239</v>
      </c>
      <c r="R83" s="80">
        <v>0</v>
      </c>
      <c r="S83" s="80">
        <v>0</v>
      </c>
      <c r="T83" s="78">
        <f>SUMPRODUCT(LTA!F83:AJ83,LTA!F$101:AJ$101,LTA!F$103:AJ$103)</f>
        <v>23.42</v>
      </c>
      <c r="U83" s="78">
        <f>SUMPRODUCT(LTA!F83:AJ83,LTA!F$102:AJ$102,LTA!F$103:AJ$103)</f>
        <v>54.61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7.52</v>
      </c>
      <c r="Z83" s="75">
        <f>IEX!N83</f>
        <v>0</v>
      </c>
      <c r="AA83" s="117">
        <f>STOA!H83</f>
        <v>1039.0299999999997</v>
      </c>
      <c r="AB83" s="117">
        <f>-STOA!N83</f>
        <v>0</v>
      </c>
      <c r="AC83">
        <f t="shared" si="3"/>
        <v>22.290638636797496</v>
      </c>
      <c r="AD83">
        <f t="shared" si="4"/>
        <v>2418.3280853150786</v>
      </c>
      <c r="AE83">
        <f>'IDT-1'!B83</f>
        <v>0</v>
      </c>
      <c r="AF83" s="26"/>
      <c r="AG83">
        <f t="shared" si="5"/>
        <v>2418.3280853150786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-46</v>
      </c>
      <c r="AM83" s="75">
        <f>RTM_PXI!H83</f>
        <v>0</v>
      </c>
      <c r="AN83" s="75">
        <f>RTM_PXI!N83</f>
        <v>0</v>
      </c>
      <c r="AO83" s="192">
        <f>GDAM_IEX!H83</f>
        <v>32.81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8.1776173285198546</v>
      </c>
      <c r="F84">
        <f>GT_Spot!P84</f>
        <v>0</v>
      </c>
      <c r="G84">
        <f>PPCL_NG!P84</f>
        <v>33.950000000000003</v>
      </c>
      <c r="H84">
        <f>PPCL_Spot!P84</f>
        <v>6.56</v>
      </c>
      <c r="I84">
        <f>Bawana_NG!P84</f>
        <v>100.45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1042.7342332699714</v>
      </c>
      <c r="P84" s="77">
        <v>104.89</v>
      </c>
      <c r="Q84" s="77">
        <v>35.354391849919239</v>
      </c>
      <c r="R84" s="80">
        <v>0</v>
      </c>
      <c r="S84" s="80">
        <v>0</v>
      </c>
      <c r="T84" s="78">
        <f>SUMPRODUCT(LTA!F84:AJ84,LTA!F$101:AJ$101,LTA!F$103:AJ$103)</f>
        <v>23.51</v>
      </c>
      <c r="U84" s="78">
        <f>SUMPRODUCT(LTA!F84:AJ84,LTA!F$102:AJ$102,LTA!F$103:AJ$103)</f>
        <v>53.32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10.86</v>
      </c>
      <c r="Z84" s="75">
        <f>IEX!N84</f>
        <v>0</v>
      </c>
      <c r="AA84" s="117">
        <f>STOA!H84</f>
        <v>1043.8699999999999</v>
      </c>
      <c r="AB84" s="117">
        <f>-STOA!N84</f>
        <v>0</v>
      </c>
      <c r="AC84">
        <f t="shared" si="3"/>
        <v>22.067638081245768</v>
      </c>
      <c r="AD84">
        <f t="shared" si="4"/>
        <v>2467.5386043671647</v>
      </c>
      <c r="AE84">
        <f>'IDT-1'!B84</f>
        <v>0</v>
      </c>
      <c r="AF84" s="26"/>
      <c r="AG84">
        <f t="shared" si="5"/>
        <v>2467.5386043671647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</v>
      </c>
      <c r="AM84" s="75">
        <f>RTM_PXI!H84</f>
        <v>0</v>
      </c>
      <c r="AN84" s="75">
        <f>RTM_PXI!N84</f>
        <v>0</v>
      </c>
      <c r="AO84" s="192">
        <f>GDAM_IEX!H84</f>
        <v>34.93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8.1776173285198546</v>
      </c>
      <c r="F85">
        <f>GT_Spot!P85</f>
        <v>0</v>
      </c>
      <c r="G85">
        <f>PPCL_NG!P85</f>
        <v>33.950000000000003</v>
      </c>
      <c r="H85">
        <f>PPCL_Spot!P85</f>
        <v>5.22</v>
      </c>
      <c r="I85">
        <f>Bawana_NG!P85</f>
        <v>100.45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1039.2308206107505</v>
      </c>
      <c r="P85" s="77">
        <v>104.89</v>
      </c>
      <c r="Q85" s="77">
        <v>35.354391849919239</v>
      </c>
      <c r="R85" s="80">
        <v>0</v>
      </c>
      <c r="S85" s="80">
        <v>0</v>
      </c>
      <c r="T85" s="78">
        <f>SUMPRODUCT(LTA!F85:AJ85,LTA!F$101:AJ$101,LTA!F$103:AJ$103)</f>
        <v>23.71</v>
      </c>
      <c r="U85" s="78">
        <f>SUMPRODUCT(LTA!F85:AJ85,LTA!F$102:AJ$102,LTA!F$103:AJ$103)</f>
        <v>51.11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13.87</v>
      </c>
      <c r="Z85" s="75">
        <f>IEX!N85</f>
        <v>0</v>
      </c>
      <c r="AA85" s="117">
        <f>STOA!H85</f>
        <v>1052.5699999999997</v>
      </c>
      <c r="AB85" s="117">
        <f>-STOA!N85</f>
        <v>0</v>
      </c>
      <c r="AC85">
        <f t="shared" si="3"/>
        <v>22.109056902144864</v>
      </c>
      <c r="AD85">
        <f t="shared" si="4"/>
        <v>2490.2837728870445</v>
      </c>
      <c r="AE85">
        <f>'IDT-1'!B85</f>
        <v>0</v>
      </c>
      <c r="AF85" s="26"/>
      <c r="AG85">
        <f t="shared" si="5"/>
        <v>2490.2837728870445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43.86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12.192319322648927</v>
      </c>
      <c r="F86">
        <f>GT_Spot!P86</f>
        <v>0</v>
      </c>
      <c r="G86">
        <f>PPCL_NG!P86</f>
        <v>33.950000000000003</v>
      </c>
      <c r="H86">
        <f>PPCL_Spot!P86</f>
        <v>9.6199999999999992</v>
      </c>
      <c r="I86">
        <f>Bawana_NG!P86</f>
        <v>100.45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1019.2163808651505</v>
      </c>
      <c r="P86" s="77">
        <v>104.89</v>
      </c>
      <c r="Q86" s="77">
        <v>35.354391849919239</v>
      </c>
      <c r="R86" s="80">
        <v>0</v>
      </c>
      <c r="S86" s="80">
        <v>0</v>
      </c>
      <c r="T86" s="78">
        <f>SUMPRODUCT(LTA!F86:AJ86,LTA!F$101:AJ$101,LTA!F$103:AJ$103)</f>
        <v>20.259999999999998</v>
      </c>
      <c r="U86" s="78">
        <f>SUMPRODUCT(LTA!F86:AJ86,LTA!F$102:AJ$102,LTA!F$103:AJ$103)</f>
        <v>48.91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26.24</v>
      </c>
      <c r="Z86" s="75">
        <f>IEX!N86</f>
        <v>0</v>
      </c>
      <c r="AA86" s="117">
        <f>STOA!H86</f>
        <v>1057.4099999999999</v>
      </c>
      <c r="AB86" s="117">
        <f>-STOA!N86</f>
        <v>0</v>
      </c>
      <c r="AC86">
        <f t="shared" si="3"/>
        <v>22.291659209931925</v>
      </c>
      <c r="AD86">
        <f t="shared" si="4"/>
        <v>2510.851432827787</v>
      </c>
      <c r="AE86">
        <f>'IDT-1'!B86</f>
        <v>0</v>
      </c>
      <c r="AF86" s="26"/>
      <c r="AG86">
        <f t="shared" si="5"/>
        <v>2510.851432827787</v>
      </c>
      <c r="AI86" s="75">
        <f>PXIL!H86</f>
        <v>0</v>
      </c>
      <c r="AJ86" s="75">
        <f>PXIL!N86</f>
        <v>0</v>
      </c>
      <c r="AK86" s="75">
        <f>RTM_IEX!H86</f>
        <v>5.96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58.69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12.192319322648927</v>
      </c>
      <c r="F87">
        <f>GT_Spot!P87</f>
        <v>0</v>
      </c>
      <c r="G87">
        <f>PPCL_NG!P87</f>
        <v>33.950000000000003</v>
      </c>
      <c r="H87">
        <f>PPCL_Spot!P87</f>
        <v>9.6199999999999992</v>
      </c>
      <c r="I87">
        <f>Bawana_NG!P87</f>
        <v>100.45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1001.0630352543504</v>
      </c>
      <c r="P87" s="77">
        <v>104.89</v>
      </c>
      <c r="Q87" s="77">
        <v>35.354391849919239</v>
      </c>
      <c r="R87" s="80">
        <v>0</v>
      </c>
      <c r="S87" s="80">
        <v>0</v>
      </c>
      <c r="T87" s="78">
        <f>SUMPRODUCT(LTA!F87:AJ87,LTA!F$101:AJ$101,LTA!F$103:AJ$103)</f>
        <v>20.04</v>
      </c>
      <c r="U87" s="78">
        <f>SUMPRODUCT(LTA!F87:AJ87,LTA!F$102:AJ$102,LTA!F$103:AJ$103)</f>
        <v>41.34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2.57</v>
      </c>
      <c r="Z87" s="75">
        <f>IEX!N87</f>
        <v>0</v>
      </c>
      <c r="AA87" s="117">
        <f>STOA!H87</f>
        <v>1168.6699999999996</v>
      </c>
      <c r="AB87" s="117">
        <f>-STOA!N87</f>
        <v>0</v>
      </c>
      <c r="AC87">
        <f t="shared" si="3"/>
        <v>23.320173768556884</v>
      </c>
      <c r="AD87">
        <f t="shared" si="4"/>
        <v>2626.6995726583618</v>
      </c>
      <c r="AE87">
        <f>'IDT-1'!B87</f>
        <v>0</v>
      </c>
      <c r="AF87" s="26"/>
      <c r="AG87">
        <f t="shared" si="5"/>
        <v>2626.6995726583618</v>
      </c>
      <c r="AI87" s="75">
        <f>PXIL!H87</f>
        <v>0</v>
      </c>
      <c r="AJ87" s="75">
        <f>PXIL!N87</f>
        <v>0</v>
      </c>
      <c r="AK87" s="75">
        <f>RTM_IEX!H87</f>
        <v>96.08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23.8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12.192319322648927</v>
      </c>
      <c r="F88">
        <f>GT_Spot!P88</f>
        <v>0</v>
      </c>
      <c r="G88">
        <f>PPCL_NG!P88</f>
        <v>33.950000000000003</v>
      </c>
      <c r="H88">
        <f>PPCL_Spot!P88</f>
        <v>9.6199999999999992</v>
      </c>
      <c r="I88">
        <f>Bawana_NG!P88</f>
        <v>100.45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1001.0630352543504</v>
      </c>
      <c r="P88" s="77">
        <v>104.89</v>
      </c>
      <c r="Q88" s="77">
        <v>35.354391849919239</v>
      </c>
      <c r="R88" s="80">
        <v>0</v>
      </c>
      <c r="S88" s="80">
        <v>0</v>
      </c>
      <c r="T88" s="78">
        <f>SUMPRODUCT(LTA!F88:AJ88,LTA!F$101:AJ$101,LTA!F$103:AJ$103)</f>
        <v>19.96</v>
      </c>
      <c r="U88" s="78">
        <f>SUMPRODUCT(LTA!F88:AJ88,LTA!F$102:AJ$102,LTA!F$103:AJ$103)</f>
        <v>41.07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12.41</v>
      </c>
      <c r="Z88" s="75">
        <f>IEX!N88</f>
        <v>0</v>
      </c>
      <c r="AA88" s="117">
        <f>STOA!H88</f>
        <v>1173.5099999999998</v>
      </c>
      <c r="AB88" s="117">
        <f>-STOA!N88</f>
        <v>0</v>
      </c>
      <c r="AC88">
        <f t="shared" si="3"/>
        <v>23.331085768556882</v>
      </c>
      <c r="AD88">
        <f t="shared" si="4"/>
        <v>2627.9286606583614</v>
      </c>
      <c r="AE88">
        <f>'IDT-1'!B88</f>
        <v>0</v>
      </c>
      <c r="AF88" s="26"/>
      <c r="AG88">
        <f t="shared" si="5"/>
        <v>2627.9286606583614</v>
      </c>
      <c r="AI88" s="75">
        <f>PXIL!H88</f>
        <v>0</v>
      </c>
      <c r="AJ88" s="75">
        <f>PXIL!N88</f>
        <v>0</v>
      </c>
      <c r="AK88" s="75">
        <f>RTM_IEX!H88</f>
        <v>65.41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41.38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12.192319322648927</v>
      </c>
      <c r="F89">
        <f>GT_Spot!P89</f>
        <v>0</v>
      </c>
      <c r="G89">
        <f>PPCL_NG!P89</f>
        <v>33.950000000000003</v>
      </c>
      <c r="H89">
        <f>PPCL_Spot!P89</f>
        <v>9.6199999999999992</v>
      </c>
      <c r="I89">
        <f>Bawana_NG!P89</f>
        <v>100.45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1001.0630352543504</v>
      </c>
      <c r="P89" s="77">
        <v>104.89</v>
      </c>
      <c r="Q89" s="77">
        <v>35.354391849919239</v>
      </c>
      <c r="R89" s="80">
        <v>0</v>
      </c>
      <c r="S89" s="80">
        <v>0</v>
      </c>
      <c r="T89" s="78">
        <f>SUMPRODUCT(LTA!F89:AJ89,LTA!F$101:AJ$101,LTA!F$103:AJ$103)</f>
        <v>18.260000000000002</v>
      </c>
      <c r="U89" s="78">
        <f>SUMPRODUCT(LTA!F89:AJ89,LTA!F$102:AJ$102,LTA!F$103:AJ$103)</f>
        <v>40.659999999999997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22.89</v>
      </c>
      <c r="Z89" s="75">
        <f>IEX!N89</f>
        <v>0</v>
      </c>
      <c r="AA89" s="117">
        <f>STOA!H89</f>
        <v>1183.1799999999998</v>
      </c>
      <c r="AB89" s="117">
        <f>-STOA!N89</f>
        <v>0</v>
      </c>
      <c r="AC89">
        <f t="shared" si="3"/>
        <v>23.09549904377884</v>
      </c>
      <c r="AD89">
        <f t="shared" si="4"/>
        <v>2581.3042473831397</v>
      </c>
      <c r="AE89">
        <f>'IDT-1'!B89</f>
        <v>0</v>
      </c>
      <c r="AF89" s="26"/>
      <c r="AG89">
        <f t="shared" si="5"/>
        <v>2581.3042473831397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</v>
      </c>
      <c r="AM89" s="75">
        <f>RTM_PXI!H89</f>
        <v>0</v>
      </c>
      <c r="AN89" s="75">
        <f>RTM_PXI!N89</f>
        <v>0</v>
      </c>
      <c r="AO89" s="192">
        <f>GDAM_IEX!H89</f>
        <v>51.89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33.950000000000003</v>
      </c>
      <c r="H90">
        <f>PPCL_Spot!P90</f>
        <v>9.6199999999999992</v>
      </c>
      <c r="I90">
        <f>Bawana_NG!P90</f>
        <v>100.45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1001.0630352543504</v>
      </c>
      <c r="P90" s="77">
        <v>104.89</v>
      </c>
      <c r="Q90" s="77">
        <v>35.354391849919239</v>
      </c>
      <c r="R90" s="80">
        <v>0</v>
      </c>
      <c r="S90" s="80">
        <v>0</v>
      </c>
      <c r="T90" s="78">
        <f>SUMPRODUCT(LTA!F90:AJ90,LTA!F$101:AJ$101,LTA!F$103:AJ$103)</f>
        <v>18.09</v>
      </c>
      <c r="U90" s="78">
        <f>SUMPRODUCT(LTA!F90:AJ90,LTA!F$102:AJ$102,LTA!F$103:AJ$103)</f>
        <v>40.07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32.450000000000003</v>
      </c>
      <c r="Z90" s="75">
        <f>IEX!N90</f>
        <v>0</v>
      </c>
      <c r="AA90" s="117">
        <f>STOA!H90</f>
        <v>1197.6899999999996</v>
      </c>
      <c r="AB90" s="117">
        <f>-STOA!N90</f>
        <v>0</v>
      </c>
      <c r="AC90">
        <f t="shared" si="3"/>
        <v>23.808298037120448</v>
      </c>
      <c r="AD90">
        <f t="shared" si="4"/>
        <v>2681.6801152720209</v>
      </c>
      <c r="AE90">
        <f>'IDT-1'!B90</f>
        <v>0</v>
      </c>
      <c r="AF90" s="26"/>
      <c r="AG90">
        <f t="shared" si="5"/>
        <v>2681.6801152720209</v>
      </c>
      <c r="AI90" s="75">
        <f>PXIL!H90</f>
        <v>0</v>
      </c>
      <c r="AJ90" s="75">
        <f>PXIL!N90</f>
        <v>0</v>
      </c>
      <c r="AK90" s="75">
        <f>RTM_IEX!H90</f>
        <v>61.87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56.87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33.950000000000003</v>
      </c>
      <c r="H91">
        <f>PPCL_Spot!P91</f>
        <v>7.1820520148613882</v>
      </c>
      <c r="I91">
        <f>Bawana_NG!P91</f>
        <v>84.050000000000011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1017.1682316266071</v>
      </c>
      <c r="P91" s="77">
        <v>104.89</v>
      </c>
      <c r="Q91" s="77">
        <v>35.354391849919239</v>
      </c>
      <c r="R91" s="80">
        <v>0</v>
      </c>
      <c r="S91" s="80">
        <v>0</v>
      </c>
      <c r="T91" s="78">
        <f>SUMPRODUCT(LTA!F91:AJ91,LTA!F$101:AJ$101,LTA!F$103:AJ$103)</f>
        <v>18.03</v>
      </c>
      <c r="U91" s="78">
        <f>SUMPRODUCT(LTA!F91:AJ91,LTA!F$102:AJ$102,LTA!F$103:AJ$103)</f>
        <v>39.53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1386.7399999999998</v>
      </c>
      <c r="AB91" s="117">
        <f>-STOA!N91</f>
        <v>0</v>
      </c>
      <c r="AC91">
        <f t="shared" si="3"/>
        <v>24.342697822927089</v>
      </c>
      <c r="AD91">
        <f t="shared" si="4"/>
        <v>2741.8729638733325</v>
      </c>
      <c r="AE91">
        <f>'IDT-1'!B91</f>
        <v>0</v>
      </c>
      <c r="AF91" s="26"/>
      <c r="AG91">
        <f t="shared" si="5"/>
        <v>2741.8729638733325</v>
      </c>
      <c r="AI91" s="75">
        <f>PXIL!H91</f>
        <v>0</v>
      </c>
      <c r="AJ91" s="75">
        <f>PXIL!N91</f>
        <v>0</v>
      </c>
      <c r="AK91" s="75">
        <f>RTM_IEX!H91</f>
        <v>26.2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9.9</v>
      </c>
      <c r="I92">
        <f>Bawana_NG!P92</f>
        <v>84.050000000000011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1017.1682316266071</v>
      </c>
      <c r="P92" s="77">
        <v>104.89</v>
      </c>
      <c r="Q92" s="77">
        <v>35.354391849919239</v>
      </c>
      <c r="R92" s="80">
        <v>0</v>
      </c>
      <c r="S92" s="80">
        <v>0</v>
      </c>
      <c r="T92" s="78">
        <f>SUMPRODUCT(LTA!F92:AJ92,LTA!F$101:AJ$101,LTA!F$103:AJ$103)</f>
        <v>17.95</v>
      </c>
      <c r="U92" s="78">
        <f>SUMPRODUCT(LTA!F92:AJ92,LTA!F$102:AJ$102,LTA!F$103:AJ$103)</f>
        <v>39.24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0.74</v>
      </c>
      <c r="Z92" s="75">
        <f>IEX!N92</f>
        <v>0</v>
      </c>
      <c r="AA92" s="117">
        <f>STOA!H92</f>
        <v>1407.06</v>
      </c>
      <c r="AB92" s="117">
        <f>-STOA!N92</f>
        <v>0</v>
      </c>
      <c r="AC92">
        <f t="shared" si="3"/>
        <v>24.701543765196313</v>
      </c>
      <c r="AD92">
        <f t="shared" si="4"/>
        <v>2782.2920659162028</v>
      </c>
      <c r="AE92">
        <f>'IDT-1'!B92</f>
        <v>0</v>
      </c>
      <c r="AF92" s="26"/>
      <c r="AG92">
        <f t="shared" si="5"/>
        <v>2782.2920659162028</v>
      </c>
      <c r="AI92" s="75">
        <f>PXIL!H92</f>
        <v>0</v>
      </c>
      <c r="AJ92" s="75">
        <f>PXIL!N92</f>
        <v>0</v>
      </c>
      <c r="AK92" s="75">
        <f>RTM_IEX!H92</f>
        <v>40.299999999999997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3.27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9.9</v>
      </c>
      <c r="I93">
        <f>Bawana_NG!P93</f>
        <v>84.050000000000011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1017.1682316266071</v>
      </c>
      <c r="P93" s="77">
        <v>104.89</v>
      </c>
      <c r="Q93" s="77">
        <v>35.354391849919239</v>
      </c>
      <c r="R93" s="80">
        <v>0</v>
      </c>
      <c r="S93" s="80">
        <v>0</v>
      </c>
      <c r="T93" s="78">
        <f>SUMPRODUCT(LTA!F93:AJ93,LTA!F$101:AJ$101,LTA!F$103:AJ$103)</f>
        <v>17.899999999999999</v>
      </c>
      <c r="U93" s="78">
        <f>SUMPRODUCT(LTA!F93:AJ93,LTA!F$102:AJ$102,LTA!F$103:AJ$103)</f>
        <v>39.1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8.84</v>
      </c>
      <c r="Z93" s="75">
        <f>IEX!N93</f>
        <v>0</v>
      </c>
      <c r="AA93" s="117">
        <f>STOA!H93</f>
        <v>1402.2199999999998</v>
      </c>
      <c r="AB93" s="117">
        <f>-STOA!N93</f>
        <v>0</v>
      </c>
      <c r="AC93">
        <f t="shared" si="3"/>
        <v>24.876575765196307</v>
      </c>
      <c r="AD93">
        <f t="shared" si="4"/>
        <v>2802.0070339162021</v>
      </c>
      <c r="AE93">
        <f>'IDT-1'!B93</f>
        <v>0</v>
      </c>
      <c r="AF93" s="26"/>
      <c r="AG93">
        <f t="shared" si="5"/>
        <v>2802.0070339162021</v>
      </c>
      <c r="AI93" s="75">
        <f>PXIL!H93</f>
        <v>0</v>
      </c>
      <c r="AJ93" s="75">
        <f>PXIL!N93</f>
        <v>0</v>
      </c>
      <c r="AK93" s="75">
        <f>RTM_IEX!H93</f>
        <v>37.15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23.24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9.9</v>
      </c>
      <c r="I94">
        <f>Bawana_NG!P94</f>
        <v>84.050000000000011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1017.1682316266071</v>
      </c>
      <c r="P94" s="77">
        <v>104.89</v>
      </c>
      <c r="Q94" s="77">
        <v>35.354391849919239</v>
      </c>
      <c r="R94" s="80">
        <v>0</v>
      </c>
      <c r="S94" s="80">
        <v>0</v>
      </c>
      <c r="T94" s="78">
        <f>SUMPRODUCT(LTA!F94:AJ94,LTA!F$101:AJ$101,LTA!F$103:AJ$103)</f>
        <v>13.299999999999999</v>
      </c>
      <c r="U94" s="78">
        <f>SUMPRODUCT(LTA!F94:AJ94,LTA!F$102:AJ$102,LTA!F$103:AJ$103)</f>
        <v>24.43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19.690000000000001</v>
      </c>
      <c r="Z94" s="75">
        <f>IEX!N94</f>
        <v>0</v>
      </c>
      <c r="AA94" s="117">
        <f>STOA!H94</f>
        <v>1392.5499999999997</v>
      </c>
      <c r="AB94" s="117">
        <f>-STOA!N94</f>
        <v>0</v>
      </c>
      <c r="AC94">
        <f t="shared" si="3"/>
        <v>24.82456776519631</v>
      </c>
      <c r="AD94">
        <f t="shared" si="4"/>
        <v>2796.1490419162028</v>
      </c>
      <c r="AE94">
        <f>'IDT-1'!B94</f>
        <v>0</v>
      </c>
      <c r="AF94" s="26"/>
      <c r="AG94">
        <f t="shared" si="5"/>
        <v>2796.1490419162028</v>
      </c>
      <c r="AI94" s="75">
        <f>PXIL!H94</f>
        <v>0</v>
      </c>
      <c r="AJ94" s="75">
        <f>PXIL!N94</f>
        <v>0</v>
      </c>
      <c r="AK94" s="75">
        <f>RTM_IEX!H94</f>
        <v>34.56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38.01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9.9</v>
      </c>
      <c r="I95">
        <f>Bawana_NG!P95</f>
        <v>84.050000000000011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993.6238415467933</v>
      </c>
      <c r="P95" s="77">
        <v>104.89</v>
      </c>
      <c r="Q95" s="77">
        <v>35.354391849919239</v>
      </c>
      <c r="R95" s="80">
        <v>0</v>
      </c>
      <c r="S95" s="80">
        <v>0</v>
      </c>
      <c r="T95" s="78">
        <f>SUMPRODUCT(LTA!F95:AJ95,LTA!F$101:AJ$101,LTA!F$103:AJ$103)</f>
        <v>13.18</v>
      </c>
      <c r="U95" s="78">
        <f>SUMPRODUCT(LTA!F95:AJ95,LTA!F$102:AJ$102,LTA!F$103:AJ$103)</f>
        <v>23.62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20.2</v>
      </c>
      <c r="Z95" s="75">
        <f>IEX!N95</f>
        <v>0</v>
      </c>
      <c r="AA95" s="117">
        <f>STOA!H95</f>
        <v>1402.2199999999998</v>
      </c>
      <c r="AB95" s="117">
        <f>-STOA!N95</f>
        <v>0</v>
      </c>
      <c r="AC95">
        <f t="shared" si="3"/>
        <v>25.528265132493949</v>
      </c>
      <c r="AD95">
        <f t="shared" si="4"/>
        <v>2875.4109544690909</v>
      </c>
      <c r="AE95">
        <f>'IDT-1'!B95</f>
        <v>0</v>
      </c>
      <c r="AF95" s="26"/>
      <c r="AG95">
        <f t="shared" si="5"/>
        <v>2875.4109544690909</v>
      </c>
      <c r="AI95" s="75">
        <f>PXIL!H95</f>
        <v>0</v>
      </c>
      <c r="AJ95" s="75">
        <f>PXIL!N95</f>
        <v>0</v>
      </c>
      <c r="AK95" s="75">
        <f>RTM_IEX!H95</f>
        <v>127.06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39.770000000000003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33.950000000000003</v>
      </c>
      <c r="H96">
        <f>PPCL_Spot!P96</f>
        <v>9.9</v>
      </c>
      <c r="I96">
        <f>Bawana_NG!P96</f>
        <v>84.050000000000011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993.49158429679323</v>
      </c>
      <c r="P96" s="77">
        <v>104.89</v>
      </c>
      <c r="Q96" s="77">
        <v>35.354391849919239</v>
      </c>
      <c r="R96" s="80">
        <v>0</v>
      </c>
      <c r="S96" s="80">
        <v>0</v>
      </c>
      <c r="T96" s="78">
        <f>SUMPRODUCT(LTA!F96:AJ96,LTA!F$101:AJ$101,LTA!F$103:AJ$103)</f>
        <v>14.78</v>
      </c>
      <c r="U96" s="78">
        <f>SUMPRODUCT(LTA!F96:AJ96,LTA!F$102:AJ$102,LTA!F$103:AJ$103)</f>
        <v>22.43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13.81</v>
      </c>
      <c r="Z96" s="75">
        <f>IEX!N96</f>
        <v>0</v>
      </c>
      <c r="AA96" s="117">
        <f>STOA!H96</f>
        <v>1407.06</v>
      </c>
      <c r="AB96" s="117">
        <f>-STOA!N96</f>
        <v>0</v>
      </c>
      <c r="AC96">
        <f t="shared" si="3"/>
        <v>25.781685268693945</v>
      </c>
      <c r="AD96">
        <f t="shared" si="4"/>
        <v>2903.9552770828909</v>
      </c>
      <c r="AE96">
        <f>'IDT-1'!B96</f>
        <v>0</v>
      </c>
      <c r="AF96" s="26"/>
      <c r="AG96">
        <f t="shared" si="5"/>
        <v>2903.9552770828909</v>
      </c>
      <c r="AI96" s="75">
        <f>PXIL!H96</f>
        <v>0</v>
      </c>
      <c r="AJ96" s="75">
        <f>PXIL!N96</f>
        <v>0</v>
      </c>
      <c r="AK96" s="75">
        <f>RTM_IEX!H96</f>
        <v>171.94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24.96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33.950000000000003</v>
      </c>
      <c r="H97">
        <f>PPCL_Spot!P97</f>
        <v>7.1820520148613882</v>
      </c>
      <c r="I97">
        <f>Bawana_NG!P97</f>
        <v>84.050000000000011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991.04209825999328</v>
      </c>
      <c r="P97" s="77">
        <v>104.89</v>
      </c>
      <c r="Q97" s="77">
        <v>35.354391849919239</v>
      </c>
      <c r="R97" s="80">
        <v>0</v>
      </c>
      <c r="S97" s="80">
        <v>0</v>
      </c>
      <c r="T97" s="78">
        <f>SUMPRODUCT(LTA!F97:AJ97,LTA!F$101:AJ$101,LTA!F$103:AJ$103)</f>
        <v>14.8</v>
      </c>
      <c r="U97" s="78">
        <f>SUMPRODUCT(LTA!F97:AJ97,LTA!F$102:AJ$102,LTA!F$103:AJ$103)</f>
        <v>21.64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6.71</v>
      </c>
      <c r="Z97" s="75">
        <f>IEX!N97</f>
        <v>0</v>
      </c>
      <c r="AA97" s="117">
        <f>STOA!H97</f>
        <v>1407.06</v>
      </c>
      <c r="AB97" s="117">
        <f>-STOA!N97</f>
        <v>0</v>
      </c>
      <c r="AC97">
        <f t="shared" si="3"/>
        <v>24.83729184930089</v>
      </c>
      <c r="AD97">
        <f t="shared" si="4"/>
        <v>2797.5822364803453</v>
      </c>
      <c r="AE97">
        <f>'IDT-1'!B97</f>
        <v>0</v>
      </c>
      <c r="AF97" s="26"/>
      <c r="AG97">
        <f t="shared" si="5"/>
        <v>2797.5822364803453</v>
      </c>
      <c r="AI97" s="75">
        <f>PXIL!H97</f>
        <v>0</v>
      </c>
      <c r="AJ97" s="75">
        <f>PXIL!N97</f>
        <v>0</v>
      </c>
      <c r="AK97" s="75">
        <f>RTM_IEX!H97</f>
        <v>89.94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12.68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33.950000000000003</v>
      </c>
      <c r="H98">
        <f>PPCL_Spot!P98</f>
        <v>9.9</v>
      </c>
      <c r="I98">
        <f>Bawana_NG!P98</f>
        <v>84.050000000000011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991.04209825999328</v>
      </c>
      <c r="P98" s="77">
        <v>104.89</v>
      </c>
      <c r="Q98" s="77">
        <v>35.354391849919239</v>
      </c>
      <c r="R98" s="80">
        <v>0</v>
      </c>
      <c r="S98" s="80">
        <v>0</v>
      </c>
      <c r="T98" s="78">
        <f>SUMPRODUCT(LTA!F98:AJ98,LTA!F$101:AJ$101,LTA!F$103:AJ$103)</f>
        <v>14.77</v>
      </c>
      <c r="U98" s="78">
        <f>SUMPRODUCT(LTA!F98:AJ98,LTA!F$102:AJ$102,LTA!F$103:AJ$103)</f>
        <v>20.76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1411.8899999999999</v>
      </c>
      <c r="AB98" s="117">
        <f>-STOA!N98</f>
        <v>0</v>
      </c>
      <c r="AC98">
        <f t="shared" si="3"/>
        <v>24.586209791570109</v>
      </c>
      <c r="AD98">
        <f t="shared" si="4"/>
        <v>2769.3012665232145</v>
      </c>
      <c r="AE98">
        <f>'IDT-1'!B98</f>
        <v>0</v>
      </c>
      <c r="AF98" s="26"/>
      <c r="AG98">
        <f t="shared" si="5"/>
        <v>2769.3012665232145</v>
      </c>
      <c r="AI98" s="75">
        <f>PXIL!H98</f>
        <v>0</v>
      </c>
      <c r="AJ98" s="75">
        <f>PXIL!N98</f>
        <v>0</v>
      </c>
      <c r="AK98" s="75">
        <f>RTM_IEX!H98</f>
        <v>74.16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0.2854529410832774</v>
      </c>
      <c r="F99">
        <f t="shared" si="6"/>
        <v>0</v>
      </c>
      <c r="G99">
        <f t="shared" si="6"/>
        <v>0.81479999999999886</v>
      </c>
      <c r="H99">
        <f t="shared" si="6"/>
        <v>0.20535062624721853</v>
      </c>
      <c r="I99">
        <f t="shared" si="6"/>
        <v>2.2718039664606287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22.985000541877291</v>
      </c>
      <c r="P99" s="77">
        <f t="shared" si="6"/>
        <v>2.51736</v>
      </c>
      <c r="Q99" s="77">
        <f t="shared" si="6"/>
        <v>0.84850540439805966</v>
      </c>
      <c r="R99" s="80">
        <f t="shared" si="6"/>
        <v>0.47688999999999993</v>
      </c>
      <c r="S99" s="80">
        <f t="shared" si="6"/>
        <v>0</v>
      </c>
      <c r="T99" s="78">
        <f t="shared" si="6"/>
        <v>2.8867175</v>
      </c>
      <c r="U99" s="78">
        <f t="shared" si="6"/>
        <v>0.58408749999999987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2.1358849999999996</v>
      </c>
      <c r="Z99" s="75">
        <f t="shared" si="6"/>
        <v>0</v>
      </c>
      <c r="AA99" s="117">
        <f t="shared" si="6"/>
        <v>19.792424999999991</v>
      </c>
      <c r="AB99" s="117">
        <f t="shared" si="6"/>
        <v>0</v>
      </c>
      <c r="AC99">
        <f t="shared" si="6"/>
        <v>0.5000362147456503</v>
      </c>
      <c r="AD99">
        <f t="shared" si="6"/>
        <v>55.603584765320811</v>
      </c>
      <c r="AE99">
        <f t="shared" si="6"/>
        <v>1.0155474999999998</v>
      </c>
      <c r="AG99">
        <f t="shared" si="6"/>
        <v>56.619132265320815</v>
      </c>
      <c r="AI99">
        <f t="shared" si="6"/>
        <v>0</v>
      </c>
      <c r="AJ99">
        <f t="shared" si="6"/>
        <v>0</v>
      </c>
      <c r="AK99">
        <f t="shared" si="6"/>
        <v>0.52288249999999992</v>
      </c>
      <c r="AL99">
        <f t="shared" si="6"/>
        <v>-0.35775000000000001</v>
      </c>
      <c r="AM99">
        <f t="shared" si="6"/>
        <v>0</v>
      </c>
      <c r="AN99">
        <f t="shared" si="6"/>
        <v>0</v>
      </c>
      <c r="AO99">
        <f t="shared" si="6"/>
        <v>0.13420999999999997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44806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5.62</v>
      </c>
      <c r="I3">
        <f>Bawana_NG!Q3</f>
        <v>47.878034724787589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707.70442186648086</v>
      </c>
      <c r="P3" s="77">
        <v>60.65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13.43</v>
      </c>
      <c r="U3" s="78">
        <f>SUMPRODUCT(LTA!F3:AJ3,LTA!F$102:AJ$102,LTA!F$104:AJ$104)</f>
        <v>87.089999999999989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26.8</v>
      </c>
      <c r="Z3" s="75">
        <f>IEX!O3</f>
        <v>0</v>
      </c>
      <c r="AA3" s="117">
        <f>STOA!I3</f>
        <v>370.96</v>
      </c>
      <c r="AB3" s="117">
        <f>-STOA!O3</f>
        <v>0</v>
      </c>
      <c r="AC3">
        <f>SUMIF(B3:AB3,"&gt;0")*$AC$2-SUMIF(B3:AB3,"&lt;0")*($AC$2/(1-$AC$2))+SUMIF(AI3:AR3,"&gt;0")*$AC$2-SUMIF(AI3:AR3,"&lt;0")*($AC$2/(1-$AC$2))</f>
        <v>12.677325179098263</v>
      </c>
      <c r="AD3">
        <f>SUM(B3:AB3,AI3:AR3)-AC3</f>
        <v>1427.9278088093406</v>
      </c>
      <c r="AE3">
        <f>'IDT-1'!C3</f>
        <v>0</v>
      </c>
      <c r="AF3" s="26"/>
      <c r="AG3">
        <f>SUM(AD3:AF3)</f>
        <v>1427.9278088093406</v>
      </c>
      <c r="AI3" s="75">
        <f>PXIL!I3</f>
        <v>0</v>
      </c>
      <c r="AJ3" s="75">
        <f>PXIL!O3</f>
        <v>0</v>
      </c>
      <c r="AK3" s="75">
        <f>RTM_IEX!I3</f>
        <v>13.33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60.23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5.62</v>
      </c>
      <c r="I4">
        <f>Bawana_NG!Q4</f>
        <v>47.878034724787589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712.0452615464809</v>
      </c>
      <c r="P4" s="77">
        <v>60.65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13.9</v>
      </c>
      <c r="U4" s="78">
        <f>SUMPRODUCT(LTA!F4:AJ4,LTA!F$102:AJ$102,LTA!F$104:AJ$104)</f>
        <v>87.25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13.25</v>
      </c>
      <c r="Z4" s="75">
        <f>IEX!O4</f>
        <v>0</v>
      </c>
      <c r="AA4" s="117">
        <f>STOA!I4</f>
        <v>370.96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12.472732568282265</v>
      </c>
      <c r="AD4">
        <f t="shared" ref="AD4:AD67" si="1">SUM(B4:AB4,AI4:AR4)-AC4</f>
        <v>1404.883241100157</v>
      </c>
      <c r="AE4">
        <f>'IDT-1'!C4</f>
        <v>0</v>
      </c>
      <c r="AF4" s="26"/>
      <c r="AG4">
        <f t="shared" ref="AG4:AG67" si="2">SUM(AD4:AF4)</f>
        <v>1404.883241100157</v>
      </c>
      <c r="AI4" s="75">
        <f>PXIL!I4</f>
        <v>0</v>
      </c>
      <c r="AJ4" s="75">
        <f>PXIL!O4</f>
        <v>0</v>
      </c>
      <c r="AK4" s="75">
        <f>RTM_IEX!I4</f>
        <v>14.15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44.74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5.62</v>
      </c>
      <c r="I5">
        <f>Bawana_NG!Q5</f>
        <v>47.878034724787589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714.08003014648091</v>
      </c>
      <c r="P5" s="77">
        <v>60.65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13.09</v>
      </c>
      <c r="U5" s="78">
        <f>SUMPRODUCT(LTA!F5:AJ5,LTA!F$102:AJ$102,LTA!F$104:AJ$104)</f>
        <v>87.509999999999991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3.68</v>
      </c>
      <c r="Z5" s="75">
        <f>IEX!O5</f>
        <v>0</v>
      </c>
      <c r="AA5" s="117">
        <f>STOA!I5</f>
        <v>370.96</v>
      </c>
      <c r="AB5" s="117">
        <f>-STOA!O5</f>
        <v>0</v>
      </c>
      <c r="AC5">
        <f t="shared" si="0"/>
        <v>12.463622531962265</v>
      </c>
      <c r="AD5">
        <f t="shared" si="1"/>
        <v>1403.8571197364768</v>
      </c>
      <c r="AE5">
        <f>'IDT-1'!C5</f>
        <v>0</v>
      </c>
      <c r="AF5" s="26"/>
      <c r="AG5">
        <f t="shared" si="2"/>
        <v>1403.8571197364768</v>
      </c>
      <c r="AI5" s="75">
        <f>PXIL!I5</f>
        <v>0</v>
      </c>
      <c r="AJ5" s="75">
        <f>PXIL!O5</f>
        <v>0</v>
      </c>
      <c r="AK5" s="75">
        <f>RTM_IEX!I5</f>
        <v>40.67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25.27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5.62</v>
      </c>
      <c r="I6">
        <f>Bawana_NG!Q6</f>
        <v>47.878034724787589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714.08003014648091</v>
      </c>
      <c r="P6" s="77">
        <v>60.65</v>
      </c>
      <c r="Q6" s="77">
        <v>20.4425394458939</v>
      </c>
      <c r="R6" s="80">
        <v>0</v>
      </c>
      <c r="S6" s="80">
        <v>0</v>
      </c>
      <c r="T6" s="78">
        <f>SUMPRODUCT(LTA!F6:AJ6,LTA!F$101:AJ$101,LTA!F$104:AJ$104)</f>
        <v>13.69</v>
      </c>
      <c r="U6" s="78">
        <f>SUMPRODUCT(LTA!F6:AJ6,LTA!F$102:AJ$102,LTA!F$104:AJ$104)</f>
        <v>87.61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370.96</v>
      </c>
      <c r="AB6" s="117">
        <f>-STOA!O6</f>
        <v>0</v>
      </c>
      <c r="AC6">
        <f t="shared" si="0"/>
        <v>12.287534531962265</v>
      </c>
      <c r="AD6">
        <f t="shared" si="1"/>
        <v>1384.0232077364769</v>
      </c>
      <c r="AE6">
        <f>'IDT-1'!C6</f>
        <v>0</v>
      </c>
      <c r="AF6" s="26"/>
      <c r="AG6">
        <f t="shared" si="2"/>
        <v>1384.0232077364769</v>
      </c>
      <c r="AI6" s="75">
        <f>PXIL!I6</f>
        <v>0</v>
      </c>
      <c r="AJ6" s="75">
        <f>PXIL!O6</f>
        <v>0</v>
      </c>
      <c r="AK6" s="75">
        <f>RTM_IEX!I6</f>
        <v>48.91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5.3</v>
      </c>
      <c r="I7">
        <f>Bawana_NG!Q7</f>
        <v>47.878034724787589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714.08003014648091</v>
      </c>
      <c r="P7" s="77">
        <v>60.65</v>
      </c>
      <c r="Q7" s="77">
        <v>20.4425394458939</v>
      </c>
      <c r="R7" s="80">
        <v>0</v>
      </c>
      <c r="S7" s="80">
        <v>0</v>
      </c>
      <c r="T7" s="78">
        <f>SUMPRODUCT(LTA!F7:AJ7,LTA!F$101:AJ$101,LTA!F$104:AJ$104)</f>
        <v>14.06</v>
      </c>
      <c r="U7" s="78">
        <f>SUMPRODUCT(LTA!F7:AJ7,LTA!F$102:AJ$102,LTA!F$104:AJ$104)</f>
        <v>87.64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349.68</v>
      </c>
      <c r="AB7" s="117">
        <f>-STOA!O7</f>
        <v>0</v>
      </c>
      <c r="AC7">
        <f t="shared" si="0"/>
        <v>11.670566531962265</v>
      </c>
      <c r="AD7">
        <f t="shared" si="1"/>
        <v>1314.5301757364768</v>
      </c>
      <c r="AE7">
        <f>'IDT-1'!C7</f>
        <v>0</v>
      </c>
      <c r="AF7" s="26"/>
      <c r="AG7">
        <f t="shared" si="2"/>
        <v>1314.5301757364768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5.3</v>
      </c>
      <c r="I8">
        <f>Bawana_NG!Q8</f>
        <v>47.878034724787589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714.08003014648091</v>
      </c>
      <c r="P8" s="77">
        <v>60.65</v>
      </c>
      <c r="Q8" s="77">
        <v>20.4425394458939</v>
      </c>
      <c r="R8" s="80">
        <v>0</v>
      </c>
      <c r="S8" s="80">
        <v>0</v>
      </c>
      <c r="T8" s="78">
        <f>SUMPRODUCT(LTA!F8:AJ8,LTA!F$101:AJ$101,LTA!F$104:AJ$104)</f>
        <v>14.33</v>
      </c>
      <c r="U8" s="78">
        <f>SUMPRODUCT(LTA!F8:AJ8,LTA!F$102:AJ$102,LTA!F$104:AJ$104)</f>
        <v>87.679999999999993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349.68</v>
      </c>
      <c r="AB8" s="117">
        <f>-STOA!O8</f>
        <v>0</v>
      </c>
      <c r="AC8">
        <f t="shared" si="0"/>
        <v>11.673294531962265</v>
      </c>
      <c r="AD8">
        <f t="shared" si="1"/>
        <v>1314.8374477364769</v>
      </c>
      <c r="AE8">
        <f>'IDT-1'!C8</f>
        <v>0</v>
      </c>
      <c r="AF8" s="26"/>
      <c r="AG8">
        <f t="shared" si="2"/>
        <v>1314.8374477364769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5.3</v>
      </c>
      <c r="I9">
        <f>Bawana_NG!Q9</f>
        <v>47.878034724787589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711.80989117648085</v>
      </c>
      <c r="P9" s="77">
        <v>60.65</v>
      </c>
      <c r="Q9" s="77">
        <v>20.4425394458939</v>
      </c>
      <c r="R9" s="80">
        <v>0</v>
      </c>
      <c r="S9" s="80">
        <v>0</v>
      </c>
      <c r="T9" s="78">
        <f>SUMPRODUCT(LTA!F9:AJ9,LTA!F$101:AJ$101,LTA!F$104:AJ$104)</f>
        <v>14.59</v>
      </c>
      <c r="U9" s="78">
        <f>SUMPRODUCT(LTA!F9:AJ9,LTA!F$102:AJ$102,LTA!F$104:AJ$104)</f>
        <v>87.64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301.3</v>
      </c>
      <c r="AB9" s="117">
        <f>-STOA!O9</f>
        <v>0</v>
      </c>
      <c r="AC9">
        <f t="shared" si="0"/>
        <v>11.399789309026266</v>
      </c>
      <c r="AD9">
        <f t="shared" si="1"/>
        <v>1284.0308139894128</v>
      </c>
      <c r="AE9">
        <f>'IDT-1'!C9</f>
        <v>0</v>
      </c>
      <c r="AF9" s="26"/>
      <c r="AG9">
        <f t="shared" si="2"/>
        <v>1284.0308139894128</v>
      </c>
      <c r="AI9" s="75">
        <f>PXIL!I9</f>
        <v>0</v>
      </c>
      <c r="AJ9" s="75">
        <f>PXIL!O9</f>
        <v>0</v>
      </c>
      <c r="AK9" s="75">
        <f>RTM_IEX!I9</f>
        <v>19.350000000000001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5.3</v>
      </c>
      <c r="I10">
        <f>Bawana_NG!Q10</f>
        <v>47.878034724787589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711.67887631933797</v>
      </c>
      <c r="P10" s="77">
        <v>60.65</v>
      </c>
      <c r="Q10" s="77">
        <v>20.4425394458939</v>
      </c>
      <c r="R10" s="80">
        <v>0</v>
      </c>
      <c r="S10" s="80">
        <v>0</v>
      </c>
      <c r="T10" s="78">
        <f>SUMPRODUCT(LTA!F10:AJ10,LTA!F$101:AJ$101,LTA!F$104:AJ$104)</f>
        <v>14.91</v>
      </c>
      <c r="U10" s="78">
        <f>SUMPRODUCT(LTA!F10:AJ10,LTA!F$102:AJ$102,LTA!F$104:AJ$104)</f>
        <v>87.74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301.3</v>
      </c>
      <c r="AB10" s="117">
        <f>-STOA!O10</f>
        <v>0</v>
      </c>
      <c r="AC10">
        <f t="shared" si="0"/>
        <v>11.385260378283407</v>
      </c>
      <c r="AD10">
        <f t="shared" si="1"/>
        <v>1282.3943280630128</v>
      </c>
      <c r="AE10">
        <f>'IDT-1'!C10</f>
        <v>-15</v>
      </c>
      <c r="AF10" s="26"/>
      <c r="AG10">
        <f t="shared" si="2"/>
        <v>1267.3943280630128</v>
      </c>
      <c r="AI10" s="75">
        <f>PXIL!I10</f>
        <v>0</v>
      </c>
      <c r="AJ10" s="75">
        <f>PXIL!O10</f>
        <v>0</v>
      </c>
      <c r="AK10" s="75">
        <f>RTM_IEX!I10</f>
        <v>17.41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5.3</v>
      </c>
      <c r="I11">
        <f>Bawana_NG!Q11</f>
        <v>47.878034724787589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711.51510768441733</v>
      </c>
      <c r="P11" s="77">
        <v>60.65</v>
      </c>
      <c r="Q11" s="77">
        <v>20.4425394458939</v>
      </c>
      <c r="R11" s="80">
        <v>0</v>
      </c>
      <c r="S11" s="80">
        <v>0</v>
      </c>
      <c r="T11" s="78">
        <f>SUMPRODUCT(LTA!F11:AJ11,LTA!F$101:AJ$101,LTA!F$104:AJ$104)</f>
        <v>15.35</v>
      </c>
      <c r="U11" s="78">
        <f>SUMPRODUCT(LTA!F11:AJ11,LTA!F$102:AJ$102,LTA!F$104:AJ$104)</f>
        <v>87.839999999999989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301.3</v>
      </c>
      <c r="AB11" s="117">
        <f>-STOA!O11</f>
        <v>0</v>
      </c>
      <c r="AC11">
        <f t="shared" si="0"/>
        <v>11.320547214296107</v>
      </c>
      <c r="AD11">
        <f t="shared" si="1"/>
        <v>1275.1052725920797</v>
      </c>
      <c r="AE11">
        <f>'IDT-1'!C11</f>
        <v>-25</v>
      </c>
      <c r="AF11" s="26"/>
      <c r="AG11">
        <f t="shared" si="2"/>
        <v>1250.1052725920797</v>
      </c>
      <c r="AI11" s="75">
        <f>PXIL!I11</f>
        <v>0</v>
      </c>
      <c r="AJ11" s="75">
        <f>PXIL!O11</f>
        <v>0</v>
      </c>
      <c r="AK11" s="75">
        <f>RTM_IEX!I11</f>
        <v>9.68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15.264408759124088</v>
      </c>
      <c r="F12">
        <f>GT_Spot!Q12</f>
        <v>0</v>
      </c>
      <c r="G12">
        <f>PPCL_NG!Q12</f>
        <v>19.28</v>
      </c>
      <c r="H12">
        <f>PPCL_Spot!Q12</f>
        <v>15</v>
      </c>
      <c r="I12">
        <f>Bawana_NG!Q12</f>
        <v>47.878034724787589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711.51510768441733</v>
      </c>
      <c r="P12" s="77">
        <v>60.65</v>
      </c>
      <c r="Q12" s="77">
        <v>20.4425394458939</v>
      </c>
      <c r="R12" s="80">
        <v>0</v>
      </c>
      <c r="S12" s="80">
        <v>0</v>
      </c>
      <c r="T12" s="78">
        <f>SUMPRODUCT(LTA!F12:AJ12,LTA!F$101:AJ$101,LTA!F$104:AJ$104)</f>
        <v>15.86</v>
      </c>
      <c r="U12" s="78">
        <f>SUMPRODUCT(LTA!F12:AJ12,LTA!F$102:AJ$102,LTA!F$104:AJ$104)</f>
        <v>87.97999999999999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301.3</v>
      </c>
      <c r="AB12" s="117">
        <f>-STOA!O12</f>
        <v>0</v>
      </c>
      <c r="AC12">
        <f t="shared" si="0"/>
        <v>11.397496797405163</v>
      </c>
      <c r="AD12">
        <f t="shared" si="1"/>
        <v>1283.7725938168178</v>
      </c>
      <c r="AE12">
        <f>'IDT-1'!C12</f>
        <v>-35</v>
      </c>
      <c r="AF12" s="26"/>
      <c r="AG12">
        <f t="shared" si="2"/>
        <v>1248.7725938168178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15.264408759124088</v>
      </c>
      <c r="F13">
        <f>GT_Spot!Q13</f>
        <v>0</v>
      </c>
      <c r="G13">
        <f>PPCL_NG!Q13</f>
        <v>19.28</v>
      </c>
      <c r="H13">
        <f>PPCL_Spot!Q13</f>
        <v>14.354349802970599</v>
      </c>
      <c r="I13">
        <f>Bawana_NG!Q13</f>
        <v>47.878034724787589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707.06683515251257</v>
      </c>
      <c r="P13" s="77">
        <v>60.65</v>
      </c>
      <c r="Q13" s="77">
        <v>20.4425394458939</v>
      </c>
      <c r="R13" s="80">
        <v>0</v>
      </c>
      <c r="S13" s="80">
        <v>0</v>
      </c>
      <c r="T13" s="78">
        <f>SUMPRODUCT(LTA!F13:AJ13,LTA!F$101:AJ$101,LTA!F$104:AJ$104)</f>
        <v>16.350000000000001</v>
      </c>
      <c r="U13" s="78">
        <f>SUMPRODUCT(LTA!F13:AJ13,LTA!F$102:AJ$102,LTA!F$104:AJ$104)</f>
        <v>88.009999999999991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301.3</v>
      </c>
      <c r="AB13" s="117">
        <f>-STOA!O13</f>
        <v>0</v>
      </c>
      <c r="AC13">
        <f t="shared" si="0"/>
        <v>11.612710277390541</v>
      </c>
      <c r="AD13">
        <f t="shared" si="1"/>
        <v>1308.0134576078981</v>
      </c>
      <c r="AE13">
        <f>'IDT-1'!C13</f>
        <v>-50</v>
      </c>
      <c r="AF13" s="26"/>
      <c r="AG13">
        <f t="shared" si="2"/>
        <v>1258.0134576078981</v>
      </c>
      <c r="AI13" s="75">
        <f>PXIL!I13</f>
        <v>0</v>
      </c>
      <c r="AJ13" s="75">
        <f>PXIL!O13</f>
        <v>0</v>
      </c>
      <c r="AK13" s="75">
        <f>RTM_IEX!I13</f>
        <v>29.03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15.264408759124088</v>
      </c>
      <c r="F14">
        <f>GT_Spot!Q14</f>
        <v>0</v>
      </c>
      <c r="G14">
        <f>PPCL_NG!Q14</f>
        <v>19.28</v>
      </c>
      <c r="H14">
        <f>PPCL_Spot!Q14</f>
        <v>15</v>
      </c>
      <c r="I14">
        <f>Bawana_NG!Q14</f>
        <v>47.878034724787589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709.88233549051256</v>
      </c>
      <c r="P14" s="77">
        <v>60.65</v>
      </c>
      <c r="Q14" s="77">
        <v>20.4425394458939</v>
      </c>
      <c r="R14" s="80">
        <v>0</v>
      </c>
      <c r="S14" s="80">
        <v>0</v>
      </c>
      <c r="T14" s="78">
        <f>SUMPRODUCT(LTA!F14:AJ14,LTA!F$101:AJ$101,LTA!F$104:AJ$104)</f>
        <v>16.87</v>
      </c>
      <c r="U14" s="78">
        <f>SUMPRODUCT(LTA!F14:AJ14,LTA!F$102:AJ$102,LTA!F$104:AJ$104)</f>
        <v>88.08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-30</v>
      </c>
      <c r="AA14" s="117">
        <f>STOA!I14</f>
        <v>301.3</v>
      </c>
      <c r="AB14" s="117">
        <f>-STOA!O14</f>
        <v>0</v>
      </c>
      <c r="AC14">
        <f t="shared" si="0"/>
        <v>11.72735222776466</v>
      </c>
      <c r="AD14">
        <f t="shared" si="1"/>
        <v>1260.6599661925536</v>
      </c>
      <c r="AE14">
        <f>'IDT-1'!C14</f>
        <v>-33.277000000000001</v>
      </c>
      <c r="AF14" s="26"/>
      <c r="AG14">
        <f t="shared" si="2"/>
        <v>1227.3829661925536</v>
      </c>
      <c r="AI14" s="75">
        <f>PXIL!I14</f>
        <v>0</v>
      </c>
      <c r="AJ14" s="75">
        <f>PXIL!O14</f>
        <v>0</v>
      </c>
      <c r="AK14" s="75">
        <f>RTM_IEX!I14</f>
        <v>7.74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15.264408759124088</v>
      </c>
      <c r="F15">
        <f>GT_Spot!Q15</f>
        <v>0</v>
      </c>
      <c r="G15">
        <f>PPCL_NG!Q15</f>
        <v>19.28</v>
      </c>
      <c r="H15">
        <f>PPCL_Spot!Q15</f>
        <v>15</v>
      </c>
      <c r="I15">
        <f>Bawana_NG!Q15</f>
        <v>47.878034724787589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709.53605627451248</v>
      </c>
      <c r="P15" s="77">
        <v>60.65</v>
      </c>
      <c r="Q15" s="77">
        <v>20.4425394458939</v>
      </c>
      <c r="R15" s="80">
        <v>0</v>
      </c>
      <c r="S15" s="80">
        <v>0</v>
      </c>
      <c r="T15" s="78">
        <f>SUMPRODUCT(LTA!F15:AJ15,LTA!F$101:AJ$101,LTA!F$104:AJ$104)</f>
        <v>16.940000000000001</v>
      </c>
      <c r="U15" s="78">
        <f>SUMPRODUCT(LTA!F15:AJ15,LTA!F$102:AJ$102,LTA!F$104:AJ$104)</f>
        <v>88.11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283.97999999999996</v>
      </c>
      <c r="AB15" s="117">
        <f>-STOA!O15</f>
        <v>0</v>
      </c>
      <c r="AC15">
        <f t="shared" si="0"/>
        <v>11.340481144998002</v>
      </c>
      <c r="AD15">
        <f t="shared" si="1"/>
        <v>1277.3505580593201</v>
      </c>
      <c r="AE15">
        <f>'IDT-1'!C15</f>
        <v>-60</v>
      </c>
      <c r="AF15" s="26"/>
      <c r="AG15">
        <f t="shared" si="2"/>
        <v>1217.3505580593201</v>
      </c>
      <c r="AI15" s="75">
        <f>PXIL!I15</f>
        <v>0</v>
      </c>
      <c r="AJ15" s="75">
        <f>PXIL!O15</f>
        <v>0</v>
      </c>
      <c r="AK15" s="75">
        <f>RTM_IEX!I15</f>
        <v>11.61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15.264408759124088</v>
      </c>
      <c r="F16">
        <f>GT_Spot!Q16</f>
        <v>0</v>
      </c>
      <c r="G16">
        <f>PPCL_NG!Q16</f>
        <v>19.28</v>
      </c>
      <c r="H16">
        <f>PPCL_Spot!Q16</f>
        <v>15</v>
      </c>
      <c r="I16">
        <f>Bawana_NG!Q16</f>
        <v>47.878034724787589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709.53605627451248</v>
      </c>
      <c r="P16" s="77">
        <v>60.65</v>
      </c>
      <c r="Q16" s="77">
        <v>20.4425394458939</v>
      </c>
      <c r="R16" s="80">
        <v>0</v>
      </c>
      <c r="S16" s="80">
        <v>0</v>
      </c>
      <c r="T16" s="78">
        <f>SUMPRODUCT(LTA!F16:AJ16,LTA!F$101:AJ$101,LTA!F$104:AJ$104)</f>
        <v>16.98</v>
      </c>
      <c r="U16" s="78">
        <f>SUMPRODUCT(LTA!F16:AJ16,LTA!F$102:AJ$102,LTA!F$104:AJ$104)</f>
        <v>88.17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283.97999999999996</v>
      </c>
      <c r="AB16" s="117">
        <f>-STOA!O16</f>
        <v>0</v>
      </c>
      <c r="AC16">
        <f t="shared" si="0"/>
        <v>11.409473144998</v>
      </c>
      <c r="AD16">
        <f t="shared" si="1"/>
        <v>1285.12156605932</v>
      </c>
      <c r="AE16">
        <f>'IDT-1'!C16</f>
        <v>-85</v>
      </c>
      <c r="AF16" s="26"/>
      <c r="AG16">
        <f t="shared" si="2"/>
        <v>1200.12156605932</v>
      </c>
      <c r="AI16" s="75">
        <f>PXIL!I16</f>
        <v>0</v>
      </c>
      <c r="AJ16" s="75">
        <f>PXIL!O16</f>
        <v>0</v>
      </c>
      <c r="AK16" s="75">
        <f>RTM_IEX!I16</f>
        <v>19.350000000000001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5.3</v>
      </c>
      <c r="I17">
        <f>Bawana_NG!Q17</f>
        <v>47.878034724787589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709.53605627451248</v>
      </c>
      <c r="P17" s="77">
        <v>60.65</v>
      </c>
      <c r="Q17" s="77">
        <v>20.4425394458939</v>
      </c>
      <c r="R17" s="80">
        <v>0</v>
      </c>
      <c r="S17" s="80">
        <v>0</v>
      </c>
      <c r="T17" s="78">
        <f>SUMPRODUCT(LTA!F17:AJ17,LTA!F$101:AJ$101,LTA!F$104:AJ$104)</f>
        <v>16.989999999999998</v>
      </c>
      <c r="U17" s="78">
        <f>SUMPRODUCT(LTA!F17:AJ17,LTA!F$102:AJ$102,LTA!F$104:AJ$104)</f>
        <v>88.36999999999999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283.97999999999996</v>
      </c>
      <c r="AB17" s="117">
        <f>-STOA!O17</f>
        <v>0</v>
      </c>
      <c r="AC17">
        <f t="shared" si="0"/>
        <v>11.084627561888942</v>
      </c>
      <c r="AD17">
        <f t="shared" si="1"/>
        <v>1248.5321408345817</v>
      </c>
      <c r="AE17">
        <f>'IDT-1'!C17</f>
        <v>-80</v>
      </c>
      <c r="AF17" s="26"/>
      <c r="AG17">
        <f t="shared" si="2"/>
        <v>1168.5321408345817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5.3</v>
      </c>
      <c r="I18">
        <f>Bawana_NG!Q18</f>
        <v>47.878034724787589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709.53605627451248</v>
      </c>
      <c r="P18" s="77">
        <v>60.65</v>
      </c>
      <c r="Q18" s="77">
        <v>20.4425394458939</v>
      </c>
      <c r="R18" s="80">
        <v>0</v>
      </c>
      <c r="S18" s="80">
        <v>0</v>
      </c>
      <c r="T18" s="78">
        <f>SUMPRODUCT(LTA!F18:AJ18,LTA!F$101:AJ$101,LTA!F$104:AJ$104)</f>
        <v>16.98</v>
      </c>
      <c r="U18" s="78">
        <f>SUMPRODUCT(LTA!F18:AJ18,LTA!F$102:AJ$102,LTA!F$104:AJ$104)</f>
        <v>88.69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-50</v>
      </c>
      <c r="AA18" s="117">
        <f>STOA!I18</f>
        <v>283.97999999999996</v>
      </c>
      <c r="AB18" s="117">
        <f>-STOA!O18</f>
        <v>0</v>
      </c>
      <c r="AC18">
        <f t="shared" si="0"/>
        <v>11.53126193799871</v>
      </c>
      <c r="AD18">
        <f t="shared" si="1"/>
        <v>1198.395506458472</v>
      </c>
      <c r="AE18">
        <f>'IDT-1'!C18</f>
        <v>-45</v>
      </c>
      <c r="AF18" s="26"/>
      <c r="AG18">
        <f t="shared" si="2"/>
        <v>1153.395506458472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5.3</v>
      </c>
      <c r="I19">
        <f>Bawana_NG!Q19</f>
        <v>47.878034724787589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709.53605627451248</v>
      </c>
      <c r="P19" s="77">
        <v>60.65</v>
      </c>
      <c r="Q19" s="77">
        <v>20.4425394458939</v>
      </c>
      <c r="R19" s="80">
        <v>0</v>
      </c>
      <c r="S19" s="80">
        <v>0</v>
      </c>
      <c r="T19" s="78">
        <f>SUMPRODUCT(LTA!F19:AJ19,LTA!F$101:AJ$101,LTA!F$104:AJ$104)</f>
        <v>16.510000000000002</v>
      </c>
      <c r="U19" s="78">
        <f>SUMPRODUCT(LTA!F19:AJ19,LTA!F$102:AJ$102,LTA!F$104:AJ$104)</f>
        <v>89.13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-30</v>
      </c>
      <c r="AA19" s="117">
        <f>STOA!I19</f>
        <v>283.97999999999996</v>
      </c>
      <c r="AB19" s="117">
        <f>-STOA!O19</f>
        <v>0</v>
      </c>
      <c r="AC19">
        <f t="shared" si="0"/>
        <v>11.551853103394647</v>
      </c>
      <c r="AD19">
        <f t="shared" si="1"/>
        <v>1196.6970641966609</v>
      </c>
      <c r="AE19">
        <f>'IDT-1'!C19</f>
        <v>-82.132000000000005</v>
      </c>
      <c r="AF19" s="26"/>
      <c r="AG19">
        <f t="shared" si="2"/>
        <v>1114.5650641966608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5.3</v>
      </c>
      <c r="I20">
        <f>Bawana_NG!Q20</f>
        <v>47.878034724787589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709.53605627451248</v>
      </c>
      <c r="P20" s="77">
        <v>60.65</v>
      </c>
      <c r="Q20" s="77">
        <v>20.4425394458939</v>
      </c>
      <c r="R20" s="80">
        <v>0</v>
      </c>
      <c r="S20" s="80">
        <v>0</v>
      </c>
      <c r="T20" s="78">
        <f>SUMPRODUCT(LTA!F20:AJ20,LTA!F$101:AJ$101,LTA!F$104:AJ$104)</f>
        <v>16.010000000000002</v>
      </c>
      <c r="U20" s="78">
        <f>SUMPRODUCT(LTA!F20:AJ20,LTA!F$102:AJ$102,LTA!F$104:AJ$104)</f>
        <v>89.35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-60</v>
      </c>
      <c r="AA20" s="117">
        <f>STOA!I20</f>
        <v>283.97999999999996</v>
      </c>
      <c r="AB20" s="117">
        <f>-STOA!O20</f>
        <v>0</v>
      </c>
      <c r="AC20">
        <f t="shared" si="0"/>
        <v>11.807766123572209</v>
      </c>
      <c r="AD20">
        <f t="shared" si="1"/>
        <v>1209.4511511764833</v>
      </c>
      <c r="AE20">
        <f>'IDT-1'!C20</f>
        <v>-67.314999999999998</v>
      </c>
      <c r="AF20" s="26"/>
      <c r="AG20">
        <f t="shared" si="2"/>
        <v>1142.1361511764833</v>
      </c>
      <c r="AI20" s="75">
        <f>PXIL!I20</f>
        <v>0</v>
      </c>
      <c r="AJ20" s="75">
        <f>PXIL!O20</f>
        <v>0</v>
      </c>
      <c r="AK20" s="75">
        <f>RTM_IEX!I20</f>
        <v>21.29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5.3</v>
      </c>
      <c r="I21">
        <f>Bawana_NG!Q21</f>
        <v>47.878034724787589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709.69917761451256</v>
      </c>
      <c r="P21" s="77">
        <v>60.65</v>
      </c>
      <c r="Q21" s="77">
        <v>20.4425394458939</v>
      </c>
      <c r="R21" s="80">
        <v>0</v>
      </c>
      <c r="S21" s="80">
        <v>0</v>
      </c>
      <c r="T21" s="78">
        <f>SUMPRODUCT(LTA!F21:AJ21,LTA!F$101:AJ$101,LTA!F$104:AJ$104)</f>
        <v>15.42</v>
      </c>
      <c r="U21" s="78">
        <f>SUMPRODUCT(LTA!F21:AJ21,LTA!F$102:AJ$102,LTA!F$104:AJ$104)</f>
        <v>89.28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-75</v>
      </c>
      <c r="AA21" s="117">
        <f>STOA!I21</f>
        <v>283.97999999999996</v>
      </c>
      <c r="AB21" s="117">
        <f>-STOA!O21</f>
        <v>0</v>
      </c>
      <c r="AC21">
        <f t="shared" si="0"/>
        <v>11.749213504197138</v>
      </c>
      <c r="AD21">
        <f t="shared" si="1"/>
        <v>1172.7228251358586</v>
      </c>
      <c r="AE21">
        <f>'IDT-1'!C21</f>
        <v>-57.576999999999998</v>
      </c>
      <c r="AF21" s="26"/>
      <c r="AG21">
        <f t="shared" si="2"/>
        <v>1115.1458251358586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5.3</v>
      </c>
      <c r="I22">
        <f>Bawana_NG!Q22</f>
        <v>47.878034724787589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706.88367727651257</v>
      </c>
      <c r="P22" s="77">
        <v>60.65</v>
      </c>
      <c r="Q22" s="77">
        <v>20.4425394458939</v>
      </c>
      <c r="R22" s="80">
        <v>0</v>
      </c>
      <c r="S22" s="80">
        <v>0</v>
      </c>
      <c r="T22" s="78">
        <f>SUMPRODUCT(LTA!F22:AJ22,LTA!F$101:AJ$101,LTA!F$104:AJ$104)</f>
        <v>14.83</v>
      </c>
      <c r="U22" s="78">
        <f>SUMPRODUCT(LTA!F22:AJ22,LTA!F$102:AJ$102,LTA!F$104:AJ$104)</f>
        <v>86.83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-110</v>
      </c>
      <c r="AA22" s="117">
        <f>STOA!I22</f>
        <v>283.97999999999996</v>
      </c>
      <c r="AB22" s="117">
        <f>-STOA!O22</f>
        <v>0</v>
      </c>
      <c r="AC22">
        <f t="shared" si="0"/>
        <v>12.008419564499576</v>
      </c>
      <c r="AD22">
        <f t="shared" si="1"/>
        <v>1131.6081187375562</v>
      </c>
      <c r="AE22">
        <f>'IDT-1'!C22</f>
        <v>-41.912999999999997</v>
      </c>
      <c r="AF22" s="26"/>
      <c r="AG22">
        <f t="shared" si="2"/>
        <v>1089.6951187375562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5.3</v>
      </c>
      <c r="I23">
        <f>Bawana_NG!Q23</f>
        <v>47.878034724787589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705.46708016051264</v>
      </c>
      <c r="P23" s="77">
        <v>60.65</v>
      </c>
      <c r="Q23" s="77">
        <v>20.4425394458939</v>
      </c>
      <c r="R23" s="80">
        <v>0</v>
      </c>
      <c r="S23" s="80">
        <v>0</v>
      </c>
      <c r="T23" s="78">
        <f>SUMPRODUCT(LTA!F23:AJ23,LTA!F$101:AJ$101,LTA!F$104:AJ$104)</f>
        <v>12.53</v>
      </c>
      <c r="U23" s="78">
        <f>SUMPRODUCT(LTA!F23:AJ23,LTA!F$102:AJ$102,LTA!F$104:AJ$104)</f>
        <v>86.77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-120</v>
      </c>
      <c r="AA23" s="117">
        <f>STOA!I23</f>
        <v>283.97999999999996</v>
      </c>
      <c r="AB23" s="117">
        <f>-STOA!O23</f>
        <v>0</v>
      </c>
      <c r="AC23">
        <f t="shared" si="0"/>
        <v>12.191654785100729</v>
      </c>
      <c r="AD23">
        <f t="shared" si="1"/>
        <v>1132.1582864009549</v>
      </c>
      <c r="AE23">
        <f>'IDT-1'!C23</f>
        <v>-35.139000000000003</v>
      </c>
      <c r="AF23" s="26"/>
      <c r="AG23">
        <f t="shared" si="2"/>
        <v>1097.019286400955</v>
      </c>
      <c r="AI23" s="75">
        <f>PXIL!I23</f>
        <v>0</v>
      </c>
      <c r="AJ23" s="75">
        <f>PXIL!O23</f>
        <v>0</v>
      </c>
      <c r="AK23" s="75">
        <f>RTM_IEX!I23</f>
        <v>14.51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5.3</v>
      </c>
      <c r="I24">
        <f>Bawana_NG!Q24</f>
        <v>47.878034724787589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705.46708016051264</v>
      </c>
      <c r="P24" s="77">
        <v>60.65</v>
      </c>
      <c r="Q24" s="77">
        <v>20.4425394458939</v>
      </c>
      <c r="R24" s="80">
        <v>0</v>
      </c>
      <c r="S24" s="80">
        <v>0</v>
      </c>
      <c r="T24" s="78">
        <f>SUMPRODUCT(LTA!F24:AJ24,LTA!F$101:AJ$101,LTA!F$104:AJ$104)</f>
        <v>12.53</v>
      </c>
      <c r="U24" s="78">
        <f>SUMPRODUCT(LTA!F24:AJ24,LTA!F$102:AJ$102,LTA!F$104:AJ$104)</f>
        <v>86.649999999999991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-140</v>
      </c>
      <c r="AA24" s="117">
        <f>STOA!I24</f>
        <v>283.97999999999996</v>
      </c>
      <c r="AB24" s="117">
        <f>-STOA!O24</f>
        <v>0</v>
      </c>
      <c r="AC24">
        <f t="shared" si="0"/>
        <v>12.385233335544633</v>
      </c>
      <c r="AD24">
        <f t="shared" si="1"/>
        <v>1113.784707850511</v>
      </c>
      <c r="AE24">
        <f>'IDT-1'!C24</f>
        <v>-24.555</v>
      </c>
      <c r="AF24" s="26"/>
      <c r="AG24">
        <f t="shared" si="2"/>
        <v>1089.229707850511</v>
      </c>
      <c r="AI24" s="75">
        <f>PXIL!I24</f>
        <v>0</v>
      </c>
      <c r="AJ24" s="75">
        <f>PXIL!O24</f>
        <v>0</v>
      </c>
      <c r="AK24" s="75">
        <f>RTM_IEX!I24</f>
        <v>16.45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5.3</v>
      </c>
      <c r="I25">
        <f>Bawana_NG!Q25</f>
        <v>47.878034724787589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702.34676712251257</v>
      </c>
      <c r="P25" s="77">
        <v>60.65</v>
      </c>
      <c r="Q25" s="77">
        <v>20.4425394458939</v>
      </c>
      <c r="R25" s="80">
        <v>0</v>
      </c>
      <c r="S25" s="80">
        <v>0</v>
      </c>
      <c r="T25" s="78">
        <f>SUMPRODUCT(LTA!F25:AJ25,LTA!F$101:AJ$101,LTA!F$104:AJ$104)</f>
        <v>12.51</v>
      </c>
      <c r="U25" s="78">
        <f>SUMPRODUCT(LTA!F25:AJ25,LTA!F$102:AJ$102,LTA!F$104:AJ$104)</f>
        <v>86.58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-160</v>
      </c>
      <c r="AA25" s="117">
        <f>STOA!I25</f>
        <v>283.97999999999996</v>
      </c>
      <c r="AB25" s="117">
        <f>-STOA!O25</f>
        <v>0</v>
      </c>
      <c r="AC25">
        <f t="shared" si="0"/>
        <v>12.389785131254143</v>
      </c>
      <c r="AD25">
        <f t="shared" si="1"/>
        <v>1074.1198430168015</v>
      </c>
      <c r="AE25">
        <f>'IDT-1'!C25</f>
        <v>-16.934999999999999</v>
      </c>
      <c r="AF25" s="26"/>
      <c r="AG25">
        <f t="shared" si="2"/>
        <v>1057.1848430168016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5.3</v>
      </c>
      <c r="I26">
        <f>Bawana_NG!Q26</f>
        <v>47.878034724787589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702.65960063451257</v>
      </c>
      <c r="P26" s="77">
        <v>60.65</v>
      </c>
      <c r="Q26" s="77">
        <v>20.4425394458939</v>
      </c>
      <c r="R26" s="80">
        <v>0</v>
      </c>
      <c r="S26" s="80">
        <v>0</v>
      </c>
      <c r="T26" s="78">
        <f>SUMPRODUCT(LTA!F26:AJ26,LTA!F$101:AJ$101,LTA!F$104:AJ$104)</f>
        <v>12.49</v>
      </c>
      <c r="U26" s="78">
        <f>SUMPRODUCT(LTA!F26:AJ26,LTA!F$102:AJ$102,LTA!F$104:AJ$104)</f>
        <v>86.589999999999989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-180</v>
      </c>
      <c r="AA26" s="117">
        <f>STOA!I26</f>
        <v>283.97999999999996</v>
      </c>
      <c r="AB26" s="117">
        <f>-STOA!O26</f>
        <v>0</v>
      </c>
      <c r="AC26">
        <f t="shared" si="0"/>
        <v>12.703184529436578</v>
      </c>
      <c r="AD26">
        <f t="shared" si="1"/>
        <v>1039.1092771306191</v>
      </c>
      <c r="AE26">
        <f>'IDT-1'!C26</f>
        <v>-6.35</v>
      </c>
      <c r="AF26" s="26"/>
      <c r="AG26">
        <f t="shared" si="2"/>
        <v>1032.7592771306192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5.3</v>
      </c>
      <c r="I27">
        <f>Bawana_NG!Q27</f>
        <v>47.576100319645924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706.0306609485126</v>
      </c>
      <c r="P27" s="77">
        <v>60.65</v>
      </c>
      <c r="Q27" s="77">
        <v>20.4425394458939</v>
      </c>
      <c r="R27" s="80">
        <v>2.87</v>
      </c>
      <c r="S27" s="80">
        <v>0</v>
      </c>
      <c r="T27" s="78">
        <f>SUMPRODUCT(LTA!F27:AJ27,LTA!F$101:AJ$101,LTA!F$104:AJ$104)</f>
        <v>12.28</v>
      </c>
      <c r="U27" s="78">
        <f>SUMPRODUCT(LTA!F27:AJ27,LTA!F$102:AJ$102,LTA!F$104:AJ$104)</f>
        <v>86.57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197.39</v>
      </c>
      <c r="AB27" s="117">
        <f>-STOA!O27</f>
        <v>0</v>
      </c>
      <c r="AC27">
        <f t="shared" si="0"/>
        <v>10.387885970606442</v>
      </c>
      <c r="AD27">
        <f t="shared" si="1"/>
        <v>1170.0537015983075</v>
      </c>
      <c r="AE27">
        <f>'IDT-1'!C27</f>
        <v>-88.483000000000004</v>
      </c>
      <c r="AF27" s="26"/>
      <c r="AG27">
        <f t="shared" si="2"/>
        <v>1081.5707015983076</v>
      </c>
      <c r="AI27" s="75">
        <f>PXIL!I27</f>
        <v>0</v>
      </c>
      <c r="AJ27" s="75">
        <f>PXIL!O27</f>
        <v>0</v>
      </c>
      <c r="AK27" s="75">
        <f>RTM_IEX!I27</f>
        <v>14.51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5.3</v>
      </c>
      <c r="I28">
        <f>Bawana_NG!Q28</f>
        <v>47.576100319645924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718.85682986051256</v>
      </c>
      <c r="P28" s="77">
        <v>60.65</v>
      </c>
      <c r="Q28" s="77">
        <v>20.4425394458939</v>
      </c>
      <c r="R28" s="80">
        <v>7.23</v>
      </c>
      <c r="S28" s="80">
        <v>0</v>
      </c>
      <c r="T28" s="78">
        <f>SUMPRODUCT(LTA!F28:AJ28,LTA!F$101:AJ$101,LTA!F$104:AJ$104)</f>
        <v>12.75</v>
      </c>
      <c r="U28" s="78">
        <f>SUMPRODUCT(LTA!F28:AJ28,LTA!F$102:AJ$102,LTA!F$104:AJ$104)</f>
        <v>86.509999999999991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</v>
      </c>
      <c r="AA28" s="117">
        <f>STOA!I28</f>
        <v>197.39</v>
      </c>
      <c r="AB28" s="117">
        <f>-STOA!O28</f>
        <v>0</v>
      </c>
      <c r="AC28">
        <f t="shared" si="0"/>
        <v>10.675904169864973</v>
      </c>
      <c r="AD28">
        <f t="shared" si="1"/>
        <v>1172.361852311049</v>
      </c>
      <c r="AE28">
        <f>'IDT-1'!C28</f>
        <v>-81.286000000000001</v>
      </c>
      <c r="AF28" s="26"/>
      <c r="AG28">
        <f t="shared" si="2"/>
        <v>1091.0758523110489</v>
      </c>
      <c r="AI28" s="75">
        <f>PXIL!I28</f>
        <v>0</v>
      </c>
      <c r="AJ28" s="75">
        <f>PXIL!O28</f>
        <v>0</v>
      </c>
      <c r="AK28" s="75">
        <f>RTM_IEX!I28</f>
        <v>14.51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5.3</v>
      </c>
      <c r="I29">
        <f>Bawana_NG!Q29</f>
        <v>47.576100319645924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717.5277358744919</v>
      </c>
      <c r="P29" s="77">
        <v>60.65</v>
      </c>
      <c r="Q29" s="77">
        <v>20.4425394458939</v>
      </c>
      <c r="R29" s="80">
        <v>13.670000000000002</v>
      </c>
      <c r="S29" s="80">
        <v>0</v>
      </c>
      <c r="T29" s="78">
        <f>SUMPRODUCT(LTA!F29:AJ29,LTA!F$101:AJ$101,LTA!F$104:AJ$104)</f>
        <v>14.680000000000001</v>
      </c>
      <c r="U29" s="78">
        <f>SUMPRODUCT(LTA!F29:AJ29,LTA!F$102:AJ$102,LTA!F$104:AJ$104)</f>
        <v>86.27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</v>
      </c>
      <c r="AA29" s="117">
        <f>STOA!I29</f>
        <v>197.39</v>
      </c>
      <c r="AB29" s="117">
        <f>-STOA!O29</f>
        <v>0</v>
      </c>
      <c r="AC29">
        <f t="shared" si="0"/>
        <v>10.728398780398967</v>
      </c>
      <c r="AD29">
        <f t="shared" si="1"/>
        <v>1168.2302637144944</v>
      </c>
      <c r="AE29">
        <f>'IDT-1'!C29</f>
        <v>-74.088999999999999</v>
      </c>
      <c r="AF29" s="26"/>
      <c r="AG29">
        <f t="shared" si="2"/>
        <v>1094.1412637144945</v>
      </c>
      <c r="AI29" s="75">
        <f>PXIL!I29</f>
        <v>0</v>
      </c>
      <c r="AJ29" s="75">
        <f>PXIL!O29</f>
        <v>0</v>
      </c>
      <c r="AK29" s="75">
        <f>RTM_IEX!I29</f>
        <v>8.6300000000000008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5.3</v>
      </c>
      <c r="I30">
        <f>Bawana_NG!Q30</f>
        <v>47.576100319645924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717.5277358744919</v>
      </c>
      <c r="P30" s="77">
        <v>60.65</v>
      </c>
      <c r="Q30" s="77">
        <v>20.4425394458939</v>
      </c>
      <c r="R30" s="80">
        <v>25.42</v>
      </c>
      <c r="S30" s="80">
        <v>0</v>
      </c>
      <c r="T30" s="78">
        <f>SUMPRODUCT(LTA!F30:AJ30,LTA!F$101:AJ$101,LTA!F$104:AJ$104)</f>
        <v>17.239999999999998</v>
      </c>
      <c r="U30" s="78">
        <f>SUMPRODUCT(LTA!F30:AJ30,LTA!F$102:AJ$102,LTA!F$104:AJ$104)</f>
        <v>86.149999999999991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-55</v>
      </c>
      <c r="AA30" s="117">
        <f>STOA!I30</f>
        <v>198.14999999999998</v>
      </c>
      <c r="AB30" s="117">
        <f>-STOA!O30</f>
        <v>0</v>
      </c>
      <c r="AC30">
        <f t="shared" si="0"/>
        <v>11.164973243675805</v>
      </c>
      <c r="AD30">
        <f t="shared" si="1"/>
        <v>1147.0936892512175</v>
      </c>
      <c r="AE30">
        <f>'IDT-1'!C30</f>
        <v>-56.731000000000002</v>
      </c>
      <c r="AF30" s="26"/>
      <c r="AG30">
        <f t="shared" si="2"/>
        <v>1090.3626892512175</v>
      </c>
      <c r="AI30" s="75">
        <f>PXIL!I30</f>
        <v>0</v>
      </c>
      <c r="AJ30" s="75">
        <f>PXIL!O30</f>
        <v>0</v>
      </c>
      <c r="AK30" s="75">
        <f>RTM_IEX!I30</f>
        <v>7.98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5.3</v>
      </c>
      <c r="I31">
        <f>Bawana_NG!Q31</f>
        <v>47.576100319645924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713.18689619449185</v>
      </c>
      <c r="P31" s="77">
        <v>60.65</v>
      </c>
      <c r="Q31" s="77">
        <v>20.4425394458939</v>
      </c>
      <c r="R31" s="80">
        <v>26.3</v>
      </c>
      <c r="S31" s="80">
        <v>0</v>
      </c>
      <c r="T31" s="78">
        <f>SUMPRODUCT(LTA!F31:AJ31,LTA!F$101:AJ$101,LTA!F$104:AJ$104)</f>
        <v>24.549999999999997</v>
      </c>
      <c r="U31" s="78">
        <f>SUMPRODUCT(LTA!F31:AJ31,LTA!F$102:AJ$102,LTA!F$104:AJ$104)</f>
        <v>85.97999999999999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-80</v>
      </c>
      <c r="AA31" s="117">
        <f>STOA!I31</f>
        <v>199.20999999999998</v>
      </c>
      <c r="AB31" s="117">
        <f>-STOA!O31</f>
        <v>0</v>
      </c>
      <c r="AC31">
        <f t="shared" si="0"/>
        <v>11.571279042546687</v>
      </c>
      <c r="AD31">
        <f t="shared" si="1"/>
        <v>1142.6365437723466</v>
      </c>
      <c r="AE31">
        <f>'IDT-1'!C31</f>
        <v>-38.103000000000002</v>
      </c>
      <c r="AF31" s="26"/>
      <c r="AG31">
        <f t="shared" si="2"/>
        <v>1104.5335437723465</v>
      </c>
      <c r="AI31" s="75">
        <f>PXIL!I31</f>
        <v>0</v>
      </c>
      <c r="AJ31" s="75">
        <f>PXIL!O31</f>
        <v>0</v>
      </c>
      <c r="AK31" s="75">
        <f>RTM_IEX!I31</f>
        <v>24.19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19.28</v>
      </c>
      <c r="H32">
        <f>PPCL_Spot!Q32</f>
        <v>5.3</v>
      </c>
      <c r="I32">
        <f>Bawana_NG!Q32</f>
        <v>47.576100319645924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707.76084659449191</v>
      </c>
      <c r="P32" s="77">
        <v>60.65</v>
      </c>
      <c r="Q32" s="77">
        <v>20.4425394458939</v>
      </c>
      <c r="R32" s="80">
        <v>26.3</v>
      </c>
      <c r="S32" s="80">
        <v>0</v>
      </c>
      <c r="T32" s="78">
        <f>SUMPRODUCT(LTA!F32:AJ32,LTA!F$101:AJ$101,LTA!F$104:AJ$104)</f>
        <v>33.679999999999993</v>
      </c>
      <c r="U32" s="78">
        <f>SUMPRODUCT(LTA!F32:AJ32,LTA!F$102:AJ$102,LTA!F$104:AJ$104)</f>
        <v>85.81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-105</v>
      </c>
      <c r="AA32" s="117">
        <f>STOA!I32</f>
        <v>200.42999999999998</v>
      </c>
      <c r="AB32" s="117">
        <f>-STOA!O32</f>
        <v>0</v>
      </c>
      <c r="AC32">
        <f t="shared" si="0"/>
        <v>11.619096083770025</v>
      </c>
      <c r="AD32">
        <f t="shared" si="1"/>
        <v>1097.8005282275385</v>
      </c>
      <c r="AE32">
        <f>'IDT-1'!C32</f>
        <v>-24.978000000000002</v>
      </c>
      <c r="AF32" s="26"/>
      <c r="AG32">
        <f t="shared" si="2"/>
        <v>1072.8225282275384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19.28</v>
      </c>
      <c r="H33">
        <f>PPCL_Spot!Q33</f>
        <v>5.3</v>
      </c>
      <c r="I33">
        <f>Bawana_NG!Q33</f>
        <v>47.576100319645924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707.76084659449191</v>
      </c>
      <c r="P33" s="77">
        <v>60.65</v>
      </c>
      <c r="Q33" s="77">
        <v>20.4425394458939</v>
      </c>
      <c r="R33" s="80">
        <v>26.3</v>
      </c>
      <c r="S33" s="80">
        <v>0</v>
      </c>
      <c r="T33" s="78">
        <f>SUMPRODUCT(LTA!F33:AJ33,LTA!F$101:AJ$101,LTA!F$104:AJ$104)</f>
        <v>44.17</v>
      </c>
      <c r="U33" s="78">
        <f>SUMPRODUCT(LTA!F33:AJ33,LTA!F$102:AJ$102,LTA!F$104:AJ$104)</f>
        <v>85.539999999999992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-150</v>
      </c>
      <c r="AA33" s="117">
        <f>STOA!I33</f>
        <v>203.42999999999998</v>
      </c>
      <c r="AB33" s="117">
        <f>-STOA!O33</f>
        <v>0</v>
      </c>
      <c r="AC33">
        <f t="shared" si="0"/>
        <v>12.223729097490766</v>
      </c>
      <c r="AD33">
        <f t="shared" si="1"/>
        <v>1055.4158952138177</v>
      </c>
      <c r="AE33">
        <f>'IDT-1'!C33</f>
        <v>-9.3140000000000001</v>
      </c>
      <c r="AF33" s="26"/>
      <c r="AG33">
        <f t="shared" si="2"/>
        <v>1046.1018952138177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19.28</v>
      </c>
      <c r="H34">
        <f>PPCL_Spot!Q34</f>
        <v>5.3</v>
      </c>
      <c r="I34">
        <f>Bawana_NG!Q34</f>
        <v>47.576100319645924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693.37051088449186</v>
      </c>
      <c r="P34" s="77">
        <v>60.65</v>
      </c>
      <c r="Q34" s="77">
        <v>20.4425394458939</v>
      </c>
      <c r="R34" s="80">
        <v>26.3</v>
      </c>
      <c r="S34" s="80">
        <v>0</v>
      </c>
      <c r="T34" s="78">
        <f>SUMPRODUCT(LTA!F34:AJ34,LTA!F$101:AJ$101,LTA!F$104:AJ$104)</f>
        <v>55.08</v>
      </c>
      <c r="U34" s="78">
        <f>SUMPRODUCT(LTA!F34:AJ34,LTA!F$102:AJ$102,LTA!F$104:AJ$104)</f>
        <v>85.31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-155</v>
      </c>
      <c r="AA34" s="117">
        <f>STOA!I34</f>
        <v>207.92999999999998</v>
      </c>
      <c r="AB34" s="117">
        <f>-STOA!O34</f>
        <v>0</v>
      </c>
      <c r="AC34">
        <f t="shared" si="0"/>
        <v>12.186287505631791</v>
      </c>
      <c r="AD34">
        <f t="shared" si="1"/>
        <v>1061.2430010956768</v>
      </c>
      <c r="AE34">
        <f>'IDT-1'!C34</f>
        <v>-8.0440000000000005</v>
      </c>
      <c r="AF34" s="26"/>
      <c r="AG34">
        <f t="shared" si="2"/>
        <v>1053.1990010956767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5.3</v>
      </c>
      <c r="I35">
        <f>Bawana_NG!Q35</f>
        <v>47.576100319645924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696.48884259251247</v>
      </c>
      <c r="P35" s="77">
        <v>60.65</v>
      </c>
      <c r="Q35" s="77">
        <v>20.4425394458939</v>
      </c>
      <c r="R35" s="80">
        <v>26.3</v>
      </c>
      <c r="S35" s="80">
        <v>0</v>
      </c>
      <c r="T35" s="78">
        <f>SUMPRODUCT(LTA!F35:AJ35,LTA!F$101:AJ$101,LTA!F$104:AJ$104)</f>
        <v>67.260000000000005</v>
      </c>
      <c r="U35" s="78">
        <f>SUMPRODUCT(LTA!F35:AJ35,LTA!F$102:AJ$102,LTA!F$104:AJ$104)</f>
        <v>85.39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-200</v>
      </c>
      <c r="AA35" s="117">
        <f>STOA!I35</f>
        <v>227.57</v>
      </c>
      <c r="AB35" s="117">
        <f>-STOA!O35</f>
        <v>0</v>
      </c>
      <c r="AC35">
        <f t="shared" si="0"/>
        <v>12.893964563161161</v>
      </c>
      <c r="AD35">
        <f t="shared" si="1"/>
        <v>1050.5536557461678</v>
      </c>
      <c r="AE35">
        <f>'IDT-1'!C35</f>
        <v>-1.27</v>
      </c>
      <c r="AF35" s="26"/>
      <c r="AG35">
        <f t="shared" si="2"/>
        <v>1049.2836557461678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5.3</v>
      </c>
      <c r="I36">
        <f>Bawana_NG!Q36</f>
        <v>47.576100319645924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702.34813549940145</v>
      </c>
      <c r="P36" s="77">
        <v>60.65</v>
      </c>
      <c r="Q36" s="77">
        <v>20.4425394458939</v>
      </c>
      <c r="R36" s="80">
        <v>26.3</v>
      </c>
      <c r="S36" s="80">
        <v>0</v>
      </c>
      <c r="T36" s="78">
        <f>SUMPRODUCT(LTA!F36:AJ36,LTA!F$101:AJ$101,LTA!F$104:AJ$104)</f>
        <v>82.42</v>
      </c>
      <c r="U36" s="78">
        <f>SUMPRODUCT(LTA!F36:AJ36,LTA!F$102:AJ$102,LTA!F$104:AJ$104)</f>
        <v>85.22999999999999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-215</v>
      </c>
      <c r="AA36" s="117">
        <f>STOA!I36</f>
        <v>230.57</v>
      </c>
      <c r="AB36" s="117">
        <f>-STOA!O36</f>
        <v>0</v>
      </c>
      <c r="AC36">
        <f t="shared" si="0"/>
        <v>13.237098253574711</v>
      </c>
      <c r="AD36">
        <f t="shared" si="1"/>
        <v>1059.0698149626432</v>
      </c>
      <c r="AE36">
        <f>'IDT-1'!C36</f>
        <v>0</v>
      </c>
      <c r="AF36" s="26"/>
      <c r="AG36">
        <f t="shared" si="2"/>
        <v>1059.0698149626432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5.3</v>
      </c>
      <c r="I37">
        <f>Bawana_NG!Q37</f>
        <v>47.576100319645924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702.34813549940145</v>
      </c>
      <c r="P37" s="77">
        <v>60.65</v>
      </c>
      <c r="Q37" s="77">
        <v>20.4425394458939</v>
      </c>
      <c r="R37" s="80">
        <v>26.3</v>
      </c>
      <c r="S37" s="80">
        <v>0</v>
      </c>
      <c r="T37" s="78">
        <f>SUMPRODUCT(LTA!F37:AJ37,LTA!F$101:AJ$101,LTA!F$104:AJ$104)</f>
        <v>95.92</v>
      </c>
      <c r="U37" s="78">
        <f>SUMPRODUCT(LTA!F37:AJ37,LTA!F$102:AJ$102,LTA!F$104:AJ$104)</f>
        <v>85.28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-225</v>
      </c>
      <c r="AA37" s="117">
        <f>STOA!I37</f>
        <v>234.76999999999998</v>
      </c>
      <c r="AB37" s="117">
        <f>-STOA!O37</f>
        <v>0</v>
      </c>
      <c r="AC37">
        <f t="shared" si="0"/>
        <v>13.482079528796666</v>
      </c>
      <c r="AD37">
        <f t="shared" si="1"/>
        <v>1066.5748336874212</v>
      </c>
      <c r="AE37">
        <f>'IDT-1'!C37</f>
        <v>0</v>
      </c>
      <c r="AF37" s="26"/>
      <c r="AG37">
        <f t="shared" si="2"/>
        <v>1066.5748336874212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5.3</v>
      </c>
      <c r="I38">
        <f>Bawana_NG!Q38</f>
        <v>47.576100319645924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702.34813549940145</v>
      </c>
      <c r="P38" s="77">
        <v>60.65</v>
      </c>
      <c r="Q38" s="77">
        <v>20.4425394458939</v>
      </c>
      <c r="R38" s="80">
        <v>26.3</v>
      </c>
      <c r="S38" s="80">
        <v>0</v>
      </c>
      <c r="T38" s="78">
        <f>SUMPRODUCT(LTA!F38:AJ38,LTA!F$101:AJ$101,LTA!F$104:AJ$104)</f>
        <v>106.83</v>
      </c>
      <c r="U38" s="78">
        <f>SUMPRODUCT(LTA!F38:AJ38,LTA!F$102:AJ$102,LTA!F$104:AJ$104)</f>
        <v>85.11999999999999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-230</v>
      </c>
      <c r="AA38" s="117">
        <f>STOA!I38</f>
        <v>236.57</v>
      </c>
      <c r="AB38" s="117">
        <f>-STOA!O38</f>
        <v>0</v>
      </c>
      <c r="AC38">
        <f t="shared" si="0"/>
        <v>14.036425904906432</v>
      </c>
      <c r="AD38">
        <f t="shared" si="1"/>
        <v>1028.5704873113114</v>
      </c>
      <c r="AE38">
        <f>'IDT-1'!C38</f>
        <v>0</v>
      </c>
      <c r="AF38" s="26"/>
      <c r="AG38">
        <f t="shared" si="2"/>
        <v>1028.5704873113114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19.28</v>
      </c>
      <c r="H39">
        <f>PPCL_Spot!Q39</f>
        <v>5.3</v>
      </c>
      <c r="I39">
        <f>Bawana_NG!Q39</f>
        <v>47.576100319645924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695.56744116140135</v>
      </c>
      <c r="P39" s="77">
        <v>60.65</v>
      </c>
      <c r="Q39" s="77">
        <v>20.4425394458939</v>
      </c>
      <c r="R39" s="80">
        <v>26.3</v>
      </c>
      <c r="S39" s="80">
        <v>0</v>
      </c>
      <c r="T39" s="78">
        <f>SUMPRODUCT(LTA!F39:AJ39,LTA!F$101:AJ$101,LTA!F$104:AJ$104)</f>
        <v>116.14999999999999</v>
      </c>
      <c r="U39" s="78">
        <f>SUMPRODUCT(LTA!F39:AJ39,LTA!F$102:AJ$102,LTA!F$104:AJ$104)</f>
        <v>83.289999999999992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-245</v>
      </c>
      <c r="AA39" s="117">
        <f>STOA!I39</f>
        <v>279.61</v>
      </c>
      <c r="AB39" s="117">
        <f>-STOA!O39</f>
        <v>0</v>
      </c>
      <c r="AC39">
        <f t="shared" si="0"/>
        <v>14.332089907828244</v>
      </c>
      <c r="AD39">
        <f t="shared" si="1"/>
        <v>1081.9617867338177</v>
      </c>
      <c r="AE39">
        <f>'IDT-1'!C39</f>
        <v>-12.278</v>
      </c>
      <c r="AF39" s="26"/>
      <c r="AG39">
        <f t="shared" si="2"/>
        <v>1069.6837867338177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19.28</v>
      </c>
      <c r="H40">
        <f>PPCL_Spot!Q40</f>
        <v>5.3</v>
      </c>
      <c r="I40">
        <f>Bawana_NG!Q40</f>
        <v>47.576100319645924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695.56744116140135</v>
      </c>
      <c r="P40" s="77">
        <v>60.65</v>
      </c>
      <c r="Q40" s="77">
        <v>20.4425394458939</v>
      </c>
      <c r="R40" s="80">
        <v>26.3</v>
      </c>
      <c r="S40" s="80">
        <v>0</v>
      </c>
      <c r="T40" s="78">
        <f>SUMPRODUCT(LTA!F40:AJ40,LTA!F$101:AJ$101,LTA!F$104:AJ$104)</f>
        <v>123.77000000000001</v>
      </c>
      <c r="U40" s="78">
        <f>SUMPRODUCT(LTA!F40:AJ40,LTA!F$102:AJ$102,LTA!F$104:AJ$104)</f>
        <v>83.36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-225</v>
      </c>
      <c r="AA40" s="117">
        <f>STOA!I40</f>
        <v>282.61</v>
      </c>
      <c r="AB40" s="117">
        <f>-STOA!O40</f>
        <v>0</v>
      </c>
      <c r="AC40">
        <f t="shared" si="0"/>
        <v>14.071036806940434</v>
      </c>
      <c r="AD40">
        <f t="shared" si="1"/>
        <v>1132.9128398347057</v>
      </c>
      <c r="AE40">
        <f>'IDT-1'!C40</f>
        <v>-27.942</v>
      </c>
      <c r="AF40" s="26"/>
      <c r="AG40">
        <f t="shared" si="2"/>
        <v>1104.9708398347057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19.28</v>
      </c>
      <c r="H41">
        <f>PPCL_Spot!Q41</f>
        <v>5.3</v>
      </c>
      <c r="I41">
        <f>Bawana_NG!Q41</f>
        <v>47.576100319645924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695.49519213140138</v>
      </c>
      <c r="P41" s="77">
        <v>60.65</v>
      </c>
      <c r="Q41" s="77">
        <v>20.4425394458939</v>
      </c>
      <c r="R41" s="80">
        <v>26.3</v>
      </c>
      <c r="S41" s="80">
        <v>0</v>
      </c>
      <c r="T41" s="78">
        <f>SUMPRODUCT(LTA!F41:AJ41,LTA!F$101:AJ$101,LTA!F$104:AJ$104)</f>
        <v>133.25</v>
      </c>
      <c r="U41" s="78">
        <f>SUMPRODUCT(LTA!F41:AJ41,LTA!F$102:AJ$102,LTA!F$104:AJ$104)</f>
        <v>83.36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-200</v>
      </c>
      <c r="AA41" s="117">
        <f>STOA!I41</f>
        <v>285.31</v>
      </c>
      <c r="AB41" s="117">
        <f>-STOA!O41</f>
        <v>0</v>
      </c>
      <c r="AC41">
        <f t="shared" si="0"/>
        <v>13.998223827421551</v>
      </c>
      <c r="AD41">
        <f t="shared" si="1"/>
        <v>1174.9334037842245</v>
      </c>
      <c r="AE41">
        <f>'IDT-1'!C41</f>
        <v>-37.679000000000002</v>
      </c>
      <c r="AF41" s="26"/>
      <c r="AG41">
        <f t="shared" si="2"/>
        <v>1137.2544037842245</v>
      </c>
      <c r="AI41" s="75">
        <f>PXIL!I41</f>
        <v>0</v>
      </c>
      <c r="AJ41" s="75">
        <f>PXIL!O41</f>
        <v>0</v>
      </c>
      <c r="AK41" s="75">
        <f>RTM_IEX!I41</f>
        <v>4.84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19.28</v>
      </c>
      <c r="H42">
        <f>PPCL_Spot!Q42</f>
        <v>5.3</v>
      </c>
      <c r="I42">
        <f>Bawana_NG!Q42</f>
        <v>47.576100319645924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695.49519213140138</v>
      </c>
      <c r="P42" s="77">
        <v>60.65</v>
      </c>
      <c r="Q42" s="77">
        <v>20.4425394458939</v>
      </c>
      <c r="R42" s="80">
        <v>26.3</v>
      </c>
      <c r="S42" s="80">
        <v>0</v>
      </c>
      <c r="T42" s="78">
        <f>SUMPRODUCT(LTA!F42:AJ42,LTA!F$101:AJ$101,LTA!F$104:AJ$104)</f>
        <v>139.79999999999998</v>
      </c>
      <c r="U42" s="78">
        <f>SUMPRODUCT(LTA!F42:AJ42,LTA!F$102:AJ$102,LTA!F$104:AJ$104)</f>
        <v>83.36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-180</v>
      </c>
      <c r="AA42" s="117">
        <f>STOA!I42</f>
        <v>288.61</v>
      </c>
      <c r="AB42" s="117">
        <f>-STOA!O42</f>
        <v>0</v>
      </c>
      <c r="AC42">
        <f t="shared" si="0"/>
        <v>14.035029276977644</v>
      </c>
      <c r="AD42">
        <f t="shared" si="1"/>
        <v>1219.2565983346685</v>
      </c>
      <c r="AE42">
        <f>'IDT-1'!C42</f>
        <v>-48.262999999999998</v>
      </c>
      <c r="AF42" s="26"/>
      <c r="AG42">
        <f t="shared" si="2"/>
        <v>1170.9935983346686</v>
      </c>
      <c r="AI42" s="75">
        <f>PXIL!I42</f>
        <v>0</v>
      </c>
      <c r="AJ42" s="75">
        <f>PXIL!O42</f>
        <v>0</v>
      </c>
      <c r="AK42" s="75">
        <f>RTM_IEX!I42</f>
        <v>19.350000000000001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17.602425876010777</v>
      </c>
      <c r="F43">
        <f>GT_Spot!Q43</f>
        <v>0</v>
      </c>
      <c r="G43">
        <f>PPCL_NG!Q43</f>
        <v>19.28</v>
      </c>
      <c r="H43">
        <f>PPCL_Spot!Q43</f>
        <v>16.18</v>
      </c>
      <c r="I43">
        <f>Bawana_NG!Q43</f>
        <v>47.576100319645924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695.80802564340127</v>
      </c>
      <c r="P43" s="77">
        <v>60.65</v>
      </c>
      <c r="Q43" s="77">
        <v>20.4425394458939</v>
      </c>
      <c r="R43" s="80">
        <v>26.3</v>
      </c>
      <c r="S43" s="80">
        <v>0</v>
      </c>
      <c r="T43" s="78">
        <f>SUMPRODUCT(LTA!F43:AJ43,LTA!F$101:AJ$101,LTA!F$104:AJ$104)</f>
        <v>144.58000000000001</v>
      </c>
      <c r="U43" s="78">
        <f>SUMPRODUCT(LTA!F43:AJ43,LTA!F$102:AJ$102,LTA!F$104:AJ$104)</f>
        <v>83.539999999999992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-145</v>
      </c>
      <c r="AA43" s="117">
        <f>STOA!I43</f>
        <v>290.11</v>
      </c>
      <c r="AB43" s="117">
        <f>-STOA!O43</f>
        <v>0</v>
      </c>
      <c r="AC43">
        <f t="shared" si="0"/>
        <v>13.844128494025899</v>
      </c>
      <c r="AD43">
        <f t="shared" si="1"/>
        <v>1268.0649627909258</v>
      </c>
      <c r="AE43">
        <f>'IDT-1'!C43</f>
        <v>-59.694000000000003</v>
      </c>
      <c r="AF43" s="26"/>
      <c r="AG43">
        <f t="shared" si="2"/>
        <v>1208.3709627909259</v>
      </c>
      <c r="AI43" s="75">
        <f>PXIL!I43</f>
        <v>0</v>
      </c>
      <c r="AJ43" s="75">
        <f>PXIL!O43</f>
        <v>0</v>
      </c>
      <c r="AK43" s="75">
        <f>RTM_IEX!I43</f>
        <v>4.84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17.602425876010777</v>
      </c>
      <c r="F44">
        <f>GT_Spot!Q44</f>
        <v>0</v>
      </c>
      <c r="G44">
        <f>PPCL_NG!Q44</f>
        <v>19.28</v>
      </c>
      <c r="H44">
        <f>PPCL_Spot!Q44</f>
        <v>16.84</v>
      </c>
      <c r="I44">
        <f>Bawana_NG!Q44</f>
        <v>47.576100319645924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695.80802564340127</v>
      </c>
      <c r="P44" s="77">
        <v>60.65</v>
      </c>
      <c r="Q44" s="77">
        <v>20.4425394458939</v>
      </c>
      <c r="R44" s="80">
        <v>26.3</v>
      </c>
      <c r="S44" s="80">
        <v>0</v>
      </c>
      <c r="T44" s="78">
        <f>SUMPRODUCT(LTA!F44:AJ44,LTA!F$101:AJ$101,LTA!F$104:AJ$104)</f>
        <v>149.51999999999998</v>
      </c>
      <c r="U44" s="78">
        <f>SUMPRODUCT(LTA!F44:AJ44,LTA!F$102:AJ$102,LTA!F$104:AJ$104)</f>
        <v>83.61999999999999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-120</v>
      </c>
      <c r="AA44" s="117">
        <f>STOA!I44</f>
        <v>293.11</v>
      </c>
      <c r="AB44" s="117">
        <f>-STOA!O44</f>
        <v>0</v>
      </c>
      <c r="AC44">
        <f t="shared" si="0"/>
        <v>13.783655305971013</v>
      </c>
      <c r="AD44">
        <f t="shared" si="1"/>
        <v>1311.4754359789806</v>
      </c>
      <c r="AE44">
        <f>'IDT-1'!C44</f>
        <v>-73.665000000000006</v>
      </c>
      <c r="AF44" s="26"/>
      <c r="AG44">
        <f t="shared" si="2"/>
        <v>1237.8104359789806</v>
      </c>
      <c r="AI44" s="75">
        <f>PXIL!I44</f>
        <v>0</v>
      </c>
      <c r="AJ44" s="75">
        <f>PXIL!O44</f>
        <v>0</v>
      </c>
      <c r="AK44" s="75">
        <f>RTM_IEX!I44</f>
        <v>14.51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7.0486846084064103</v>
      </c>
      <c r="F45">
        <f>GT_Spot!Q45</f>
        <v>0</v>
      </c>
      <c r="G45">
        <f>PPCL_NG!Q45</f>
        <v>19.28</v>
      </c>
      <c r="H45">
        <f>PPCL_Spot!Q45</f>
        <v>5.3</v>
      </c>
      <c r="I45">
        <f>Bawana_NG!Q45</f>
        <v>47.576100319645924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695.80802564340127</v>
      </c>
      <c r="P45" s="77">
        <v>60.65</v>
      </c>
      <c r="Q45" s="77">
        <v>20.4425394458939</v>
      </c>
      <c r="R45" s="80">
        <v>26.3</v>
      </c>
      <c r="S45" s="80">
        <v>0</v>
      </c>
      <c r="T45" s="78">
        <f>SUMPRODUCT(LTA!F45:AJ45,LTA!F$101:AJ$101,LTA!F$104:AJ$104)</f>
        <v>152.35</v>
      </c>
      <c r="U45" s="78">
        <f>SUMPRODUCT(LTA!F45:AJ45,LTA!F$102:AJ$102,LTA!F$104:AJ$104)</f>
        <v>83.36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-110</v>
      </c>
      <c r="AA45" s="117">
        <f>STOA!I45</f>
        <v>293.11</v>
      </c>
      <c r="AB45" s="117">
        <f>-STOA!O45</f>
        <v>0</v>
      </c>
      <c r="AC45">
        <f t="shared" si="0"/>
        <v>13.395377107594143</v>
      </c>
      <c r="AD45">
        <f t="shared" si="1"/>
        <v>1287.8299729097532</v>
      </c>
      <c r="AE45">
        <f>'IDT-1'!C45</f>
        <v>-60</v>
      </c>
      <c r="AF45" s="26"/>
      <c r="AG45">
        <f t="shared" si="2"/>
        <v>1227.8299729097532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7.0486846084064103</v>
      </c>
      <c r="F46">
        <f>GT_Spot!Q46</f>
        <v>0</v>
      </c>
      <c r="G46">
        <f>PPCL_NG!Q46</f>
        <v>19.28</v>
      </c>
      <c r="H46">
        <f>PPCL_Spot!Q46</f>
        <v>5.3</v>
      </c>
      <c r="I46">
        <f>Bawana_NG!Q46</f>
        <v>47.576100319645924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695.80802564340127</v>
      </c>
      <c r="P46" s="77">
        <v>60.65</v>
      </c>
      <c r="Q46" s="77">
        <v>20.4425394458939</v>
      </c>
      <c r="R46" s="80">
        <v>26.3</v>
      </c>
      <c r="S46" s="80">
        <v>0</v>
      </c>
      <c r="T46" s="78">
        <f>SUMPRODUCT(LTA!F46:AJ46,LTA!F$101:AJ$101,LTA!F$104:AJ$104)</f>
        <v>155.26999999999998</v>
      </c>
      <c r="U46" s="78">
        <f>SUMPRODUCT(LTA!F46:AJ46,LTA!F$102:AJ$102,LTA!F$104:AJ$104)</f>
        <v>83.509999999999991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-110</v>
      </c>
      <c r="AA46" s="117">
        <f>STOA!I46</f>
        <v>293.11</v>
      </c>
      <c r="AB46" s="117">
        <f>-STOA!O46</f>
        <v>0</v>
      </c>
      <c r="AC46">
        <f t="shared" si="0"/>
        <v>13.635265107594146</v>
      </c>
      <c r="AD46">
        <f t="shared" si="1"/>
        <v>1314.8500849097534</v>
      </c>
      <c r="AE46">
        <f>'IDT-1'!C46</f>
        <v>-40</v>
      </c>
      <c r="AF46" s="26"/>
      <c r="AG46">
        <f t="shared" si="2"/>
        <v>1274.8500849097534</v>
      </c>
      <c r="AI46" s="75">
        <f>PXIL!I46</f>
        <v>0</v>
      </c>
      <c r="AJ46" s="75">
        <f>PXIL!O46</f>
        <v>0</v>
      </c>
      <c r="AK46" s="75">
        <f>RTM_IEX!I46</f>
        <v>24.19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17.602425876010777</v>
      </c>
      <c r="F47">
        <f>GT_Spot!Q47</f>
        <v>0</v>
      </c>
      <c r="G47">
        <f>PPCL_NG!Q47</f>
        <v>19.28</v>
      </c>
      <c r="H47">
        <f>PPCL_Spot!Q47</f>
        <v>15.31</v>
      </c>
      <c r="I47">
        <f>Bawana_NG!Q47</f>
        <v>47.576100319645924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695.80802564340127</v>
      </c>
      <c r="P47" s="77">
        <v>60.65</v>
      </c>
      <c r="Q47" s="77">
        <v>20.4425394458939</v>
      </c>
      <c r="R47" s="80">
        <v>26.3</v>
      </c>
      <c r="S47" s="80">
        <v>0</v>
      </c>
      <c r="T47" s="78">
        <f>SUMPRODUCT(LTA!F47:AJ47,LTA!F$101:AJ$101,LTA!F$104:AJ$104)</f>
        <v>157.6</v>
      </c>
      <c r="U47" s="78">
        <f>SUMPRODUCT(LTA!F47:AJ47,LTA!F$102:AJ$102,LTA!F$104:AJ$104)</f>
        <v>82.3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-120</v>
      </c>
      <c r="AA47" s="117">
        <f>STOA!I47</f>
        <v>293.11</v>
      </c>
      <c r="AB47" s="117">
        <f>-STOA!O47</f>
        <v>0</v>
      </c>
      <c r="AC47">
        <f t="shared" si="0"/>
        <v>14.145897682080779</v>
      </c>
      <c r="AD47">
        <f t="shared" si="1"/>
        <v>1251.8331936028708</v>
      </c>
      <c r="AE47">
        <f>'IDT-1'!C47</f>
        <v>-20</v>
      </c>
      <c r="AF47" s="26"/>
      <c r="AG47">
        <f t="shared" si="2"/>
        <v>1231.8331936028708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7.0486846084064103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47.576100319645924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695.80802564340127</v>
      </c>
      <c r="P48" s="77">
        <v>60.65</v>
      </c>
      <c r="Q48" s="77">
        <v>20.4425394458939</v>
      </c>
      <c r="R48" s="80">
        <v>26.3</v>
      </c>
      <c r="S48" s="80">
        <v>0</v>
      </c>
      <c r="T48" s="78">
        <f>SUMPRODUCT(LTA!F48:AJ48,LTA!F$101:AJ$101,LTA!F$104:AJ$104)</f>
        <v>158.66</v>
      </c>
      <c r="U48" s="78">
        <f>SUMPRODUCT(LTA!F48:AJ48,LTA!F$102:AJ$102,LTA!F$104:AJ$104)</f>
        <v>82.36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-110</v>
      </c>
      <c r="AA48" s="117">
        <f>STOA!I48</f>
        <v>293.11</v>
      </c>
      <c r="AB48" s="117">
        <f>-STOA!O48</f>
        <v>0</v>
      </c>
      <c r="AC48">
        <f t="shared" si="0"/>
        <v>13.439465107594142</v>
      </c>
      <c r="AD48">
        <f t="shared" si="1"/>
        <v>1292.7958849097531</v>
      </c>
      <c r="AE48">
        <f>'IDT-1'!C48</f>
        <v>-25</v>
      </c>
      <c r="AF48" s="26"/>
      <c r="AG48">
        <f t="shared" si="2"/>
        <v>1267.7958849097531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7.0486846084064103</v>
      </c>
      <c r="F49">
        <f>GT_Spot!Q49</f>
        <v>0</v>
      </c>
      <c r="G49">
        <f>PPCL_NG!Q49</f>
        <v>19.28</v>
      </c>
      <c r="H49">
        <f>PPCL_Spot!Q49</f>
        <v>4.8383872042652447</v>
      </c>
      <c r="I49">
        <f>Bawana_NG!Q49</f>
        <v>47.576100319645924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695.80802564340127</v>
      </c>
      <c r="P49" s="77">
        <v>60.65</v>
      </c>
      <c r="Q49" s="77">
        <v>20.4425394458939</v>
      </c>
      <c r="R49" s="80">
        <v>26.3</v>
      </c>
      <c r="S49" s="80">
        <v>0</v>
      </c>
      <c r="T49" s="78">
        <f>SUMPRODUCT(LTA!F49:AJ49,LTA!F$101:AJ$101,LTA!F$104:AJ$104)</f>
        <v>160.94999999999999</v>
      </c>
      <c r="U49" s="78">
        <f>SUMPRODUCT(LTA!F49:AJ49,LTA!F$102:AJ$102,LTA!F$104:AJ$104)</f>
        <v>82.35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-110</v>
      </c>
      <c r="AA49" s="117">
        <f>STOA!I49</f>
        <v>293.11</v>
      </c>
      <c r="AB49" s="117">
        <f>-STOA!O49</f>
        <v>0</v>
      </c>
      <c r="AC49">
        <f t="shared" si="0"/>
        <v>13.458106914991676</v>
      </c>
      <c r="AD49">
        <f t="shared" si="1"/>
        <v>1294.8956303066207</v>
      </c>
      <c r="AE49">
        <f>'IDT-1'!C49</f>
        <v>-20</v>
      </c>
      <c r="AF49" s="26"/>
      <c r="AG49">
        <f t="shared" si="2"/>
        <v>1274.8956303066207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7.0502026816339249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47.576100319645924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695.80802564340127</v>
      </c>
      <c r="P50" s="77">
        <v>60.65</v>
      </c>
      <c r="Q50" s="77">
        <v>20.4425394458939</v>
      </c>
      <c r="R50" s="80">
        <v>26.3</v>
      </c>
      <c r="S50" s="80">
        <v>0</v>
      </c>
      <c r="T50" s="78">
        <f>SUMPRODUCT(LTA!F50:AJ50,LTA!F$101:AJ$101,LTA!F$104:AJ$104)</f>
        <v>160.54</v>
      </c>
      <c r="U50" s="78">
        <f>SUMPRODUCT(LTA!F50:AJ50,LTA!F$102:AJ$102,LTA!F$104:AJ$104)</f>
        <v>82.36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-110</v>
      </c>
      <c r="AA50" s="117">
        <f>STOA!I50</f>
        <v>293.71000000000004</v>
      </c>
      <c r="AB50" s="117">
        <f>-STOA!O50</f>
        <v>0</v>
      </c>
      <c r="AC50">
        <f t="shared" si="0"/>
        <v>13.461302466638546</v>
      </c>
      <c r="AD50">
        <f t="shared" si="1"/>
        <v>1295.2555656239365</v>
      </c>
      <c r="AE50">
        <f>'IDT-1'!C50</f>
        <v>-10</v>
      </c>
      <c r="AF50" s="26"/>
      <c r="AG50">
        <f t="shared" si="2"/>
        <v>1285.2555656239365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7.0502026816339249</v>
      </c>
      <c r="F51">
        <f>GT_Spot!Q51</f>
        <v>0</v>
      </c>
      <c r="G51">
        <f>PPCL_NG!Q51</f>
        <v>19.28</v>
      </c>
      <c r="H51">
        <f>PPCL_Spot!Q51</f>
        <v>4.83</v>
      </c>
      <c r="I51">
        <f>Bawana_NG!Q51</f>
        <v>46.798050081246615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692.47823016940129</v>
      </c>
      <c r="P51" s="77">
        <v>60.65</v>
      </c>
      <c r="Q51" s="77">
        <v>20.4425394458939</v>
      </c>
      <c r="R51" s="80">
        <v>26.3</v>
      </c>
      <c r="S51" s="80">
        <v>0</v>
      </c>
      <c r="T51" s="78">
        <f>SUMPRODUCT(LTA!F51:AJ51,LTA!F$101:AJ$101,LTA!F$104:AJ$104)</f>
        <v>161.06</v>
      </c>
      <c r="U51" s="78">
        <f>SUMPRODUCT(LTA!F51:AJ51,LTA!F$102:AJ$102,LTA!F$104:AJ$104)</f>
        <v>82.36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-110</v>
      </c>
      <c r="AA51" s="117">
        <f>STOA!I51</f>
        <v>293.71000000000004</v>
      </c>
      <c r="AB51" s="117">
        <f>-STOA!O51</f>
        <v>0</v>
      </c>
      <c r="AC51">
        <f t="shared" si="0"/>
        <v>13.561405337202363</v>
      </c>
      <c r="AD51">
        <f t="shared" si="1"/>
        <v>1276.3976170409733</v>
      </c>
      <c r="AE51">
        <f>'IDT-1'!C51</f>
        <v>-5</v>
      </c>
      <c r="AF51" s="26"/>
      <c r="AG51">
        <f t="shared" si="2"/>
        <v>1271.3976170409733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7.0502026816339249</v>
      </c>
      <c r="F52">
        <f>GT_Spot!Q52</f>
        <v>0</v>
      </c>
      <c r="G52">
        <f>PPCL_NG!Q52</f>
        <v>19.28</v>
      </c>
      <c r="H52">
        <f>PPCL_Spot!Q52</f>
        <v>4.83</v>
      </c>
      <c r="I52">
        <f>Bawana_NG!Q52</f>
        <v>46.798050081246615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692.47823016940129</v>
      </c>
      <c r="P52" s="77">
        <v>60.65</v>
      </c>
      <c r="Q52" s="77">
        <v>20.4425394458939</v>
      </c>
      <c r="R52" s="80">
        <v>26.3</v>
      </c>
      <c r="S52" s="80">
        <v>0</v>
      </c>
      <c r="T52" s="78">
        <f>SUMPRODUCT(LTA!F52:AJ52,LTA!F$101:AJ$101,LTA!F$104:AJ$104)</f>
        <v>160.51</v>
      </c>
      <c r="U52" s="78">
        <f>SUMPRODUCT(LTA!F52:AJ52,LTA!F$102:AJ$102,LTA!F$104:AJ$104)</f>
        <v>82.46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-110</v>
      </c>
      <c r="AA52" s="117">
        <f>STOA!I52</f>
        <v>295.51</v>
      </c>
      <c r="AB52" s="117">
        <f>-STOA!O52</f>
        <v>0</v>
      </c>
      <c r="AC52">
        <f t="shared" si="0"/>
        <v>13.573285337202364</v>
      </c>
      <c r="AD52">
        <f t="shared" si="1"/>
        <v>1277.7357370409734</v>
      </c>
      <c r="AE52">
        <f>'IDT-1'!C52</f>
        <v>0</v>
      </c>
      <c r="AF52" s="26"/>
      <c r="AG52">
        <f t="shared" si="2"/>
        <v>1277.7357370409734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7.0502026816339249</v>
      </c>
      <c r="F53">
        <f>GT_Spot!Q53</f>
        <v>0</v>
      </c>
      <c r="G53">
        <f>PPCL_NG!Q53</f>
        <v>19.28</v>
      </c>
      <c r="H53">
        <f>PPCL_Spot!Q53</f>
        <v>4.83</v>
      </c>
      <c r="I53">
        <f>Bawana_NG!Q53</f>
        <v>47.2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692.47823016940129</v>
      </c>
      <c r="P53" s="77">
        <v>60.65</v>
      </c>
      <c r="Q53" s="77">
        <v>20.4425394458939</v>
      </c>
      <c r="R53" s="80">
        <v>26.3</v>
      </c>
      <c r="S53" s="80">
        <v>0</v>
      </c>
      <c r="T53" s="78">
        <f>SUMPRODUCT(LTA!F53:AJ53,LTA!F$101:AJ$101,LTA!F$104:AJ$104)</f>
        <v>161.97</v>
      </c>
      <c r="U53" s="78">
        <f>SUMPRODUCT(LTA!F53:AJ53,LTA!F$102:AJ$102,LTA!F$104:AJ$104)</f>
        <v>82.399999999999991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-105</v>
      </c>
      <c r="AA53" s="117">
        <f>STOA!I53</f>
        <v>295.51</v>
      </c>
      <c r="AB53" s="117">
        <f>-STOA!O53</f>
        <v>0</v>
      </c>
      <c r="AC53">
        <f t="shared" si="0"/>
        <v>13.539267946043484</v>
      </c>
      <c r="AD53">
        <f t="shared" si="1"/>
        <v>1314.0817043508855</v>
      </c>
      <c r="AE53">
        <f>'IDT-1'!C53</f>
        <v>0</v>
      </c>
      <c r="AF53" s="26"/>
      <c r="AG53">
        <f t="shared" si="2"/>
        <v>1314.0817043508855</v>
      </c>
      <c r="AI53" s="75">
        <f>PXIL!I53</f>
        <v>0</v>
      </c>
      <c r="AJ53" s="75">
        <f>PXIL!O53</f>
        <v>0</v>
      </c>
      <c r="AK53" s="75">
        <f>RTM_IEX!I53</f>
        <v>14.51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7.0502026816339249</v>
      </c>
      <c r="F54">
        <f>GT_Spot!Q54</f>
        <v>0</v>
      </c>
      <c r="G54">
        <f>PPCL_NG!Q54</f>
        <v>19.28</v>
      </c>
      <c r="H54">
        <f>PPCL_Spot!Q54</f>
        <v>4.83</v>
      </c>
      <c r="I54">
        <f>Bawana_NG!Q54</f>
        <v>47.2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692.47823016940129</v>
      </c>
      <c r="P54" s="77">
        <v>60.65</v>
      </c>
      <c r="Q54" s="77">
        <v>20.4425394458939</v>
      </c>
      <c r="R54" s="80">
        <v>26.3</v>
      </c>
      <c r="S54" s="80">
        <v>0</v>
      </c>
      <c r="T54" s="78">
        <f>SUMPRODUCT(LTA!F54:AJ54,LTA!F$101:AJ$101,LTA!F$104:AJ$104)</f>
        <v>162.77000000000001</v>
      </c>
      <c r="U54" s="78">
        <f>SUMPRODUCT(LTA!F54:AJ54,LTA!F$102:AJ$102,LTA!F$104:AJ$104)</f>
        <v>82.32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-105</v>
      </c>
      <c r="AA54" s="117">
        <f>STOA!I54</f>
        <v>295.51</v>
      </c>
      <c r="AB54" s="117">
        <f>-STOA!O54</f>
        <v>0</v>
      </c>
      <c r="AC54">
        <f t="shared" si="0"/>
        <v>13.728650409320322</v>
      </c>
      <c r="AD54">
        <f t="shared" si="1"/>
        <v>1265.1023218876087</v>
      </c>
      <c r="AE54">
        <f>'IDT-1'!C54</f>
        <v>0</v>
      </c>
      <c r="AF54" s="26"/>
      <c r="AG54">
        <f t="shared" si="2"/>
        <v>1265.1023218876087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7.0502026816339249</v>
      </c>
      <c r="F55">
        <f>GT_Spot!Q55</f>
        <v>0</v>
      </c>
      <c r="G55">
        <f>PPCL_NG!Q55</f>
        <v>19.28</v>
      </c>
      <c r="H55">
        <f>PPCL_Spot!Q55</f>
        <v>4.8383872042652447</v>
      </c>
      <c r="I55">
        <f>Bawana_NG!Q55</f>
        <v>47.2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665.81060929176931</v>
      </c>
      <c r="P55" s="77">
        <v>60.65</v>
      </c>
      <c r="Q55" s="77">
        <v>20.4425394458939</v>
      </c>
      <c r="R55" s="80">
        <v>26.3</v>
      </c>
      <c r="S55" s="80">
        <v>0</v>
      </c>
      <c r="T55" s="78">
        <f>SUMPRODUCT(LTA!F55:AJ55,LTA!F$101:AJ$101,LTA!F$104:AJ$104)</f>
        <v>163.80000000000001</v>
      </c>
      <c r="U55" s="78">
        <f>SUMPRODUCT(LTA!F55:AJ55,LTA!F$102:AJ$102,LTA!F$104:AJ$104)</f>
        <v>82.31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-115</v>
      </c>
      <c r="AA55" s="117">
        <f>STOA!I55</f>
        <v>295.51</v>
      </c>
      <c r="AB55" s="117">
        <f>-STOA!O55</f>
        <v>0</v>
      </c>
      <c r="AC55">
        <f t="shared" si="0"/>
        <v>13.369853240161763</v>
      </c>
      <c r="AD55">
        <f t="shared" si="1"/>
        <v>1254.8218853834005</v>
      </c>
      <c r="AE55">
        <f>'IDT-1'!C55</f>
        <v>0</v>
      </c>
      <c r="AF55" s="26"/>
      <c r="AG55">
        <f t="shared" si="2"/>
        <v>1254.8218853834005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7.0502026816339249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47.2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678.96224450391844</v>
      </c>
      <c r="P56" s="77">
        <v>60.65</v>
      </c>
      <c r="Q56" s="77">
        <v>20.4425394458939</v>
      </c>
      <c r="R56" s="80">
        <v>26.3</v>
      </c>
      <c r="S56" s="80">
        <v>0</v>
      </c>
      <c r="T56" s="78">
        <f>SUMPRODUCT(LTA!F56:AJ56,LTA!F$101:AJ$101,LTA!F$104:AJ$104)</f>
        <v>162.54999999999998</v>
      </c>
      <c r="U56" s="78">
        <f>SUMPRODUCT(LTA!F56:AJ56,LTA!F$102:AJ$102,LTA!F$104:AJ$104)</f>
        <v>82.339999999999989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-115</v>
      </c>
      <c r="AA56" s="117">
        <f>STOA!I56</f>
        <v>295.51</v>
      </c>
      <c r="AB56" s="117">
        <f>-STOA!O56</f>
        <v>0</v>
      </c>
      <c r="AC56">
        <f t="shared" si="0"/>
        <v>13.476273822631141</v>
      </c>
      <c r="AD56">
        <f t="shared" si="1"/>
        <v>1266.808712808815</v>
      </c>
      <c r="AE56">
        <f>'IDT-1'!C56</f>
        <v>0</v>
      </c>
      <c r="AF56" s="26"/>
      <c r="AG56">
        <f t="shared" si="2"/>
        <v>1266.808712808815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7.0502026816339249</v>
      </c>
      <c r="F57">
        <f>GT_Spot!Q57</f>
        <v>0</v>
      </c>
      <c r="G57">
        <f>PPCL_NG!Q57</f>
        <v>19.28</v>
      </c>
      <c r="H57">
        <f>PPCL_Spot!Q57</f>
        <v>5.07</v>
      </c>
      <c r="I57">
        <f>Bawana_NG!Q57</f>
        <v>47.2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693.71262328251953</v>
      </c>
      <c r="P57" s="77">
        <v>60.65</v>
      </c>
      <c r="Q57" s="77">
        <v>20.4425394458939</v>
      </c>
      <c r="R57" s="80">
        <v>26.3</v>
      </c>
      <c r="S57" s="80">
        <v>0</v>
      </c>
      <c r="T57" s="78">
        <f>SUMPRODUCT(LTA!F57:AJ57,LTA!F$101:AJ$101,LTA!F$104:AJ$104)</f>
        <v>163.25</v>
      </c>
      <c r="U57" s="78">
        <f>SUMPRODUCT(LTA!F57:AJ57,LTA!F$102:AJ$102,LTA!F$104:AJ$104)</f>
        <v>82.429999999999993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-125</v>
      </c>
      <c r="AA57" s="117">
        <f>STOA!I57</f>
        <v>295.51</v>
      </c>
      <c r="AB57" s="117">
        <f>-STOA!O57</f>
        <v>0</v>
      </c>
      <c r="AC57">
        <f t="shared" si="0"/>
        <v>13.613645155882832</v>
      </c>
      <c r="AD57">
        <f t="shared" si="1"/>
        <v>1282.2817202541646</v>
      </c>
      <c r="AE57">
        <f>'IDT-1'!C57</f>
        <v>0</v>
      </c>
      <c r="AF57" s="26"/>
      <c r="AG57">
        <f t="shared" si="2"/>
        <v>1282.2817202541646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7.0502026816339249</v>
      </c>
      <c r="F58">
        <f>GT_Spot!Q58</f>
        <v>0</v>
      </c>
      <c r="G58">
        <f>PPCL_NG!Q58</f>
        <v>19.28</v>
      </c>
      <c r="H58">
        <f>PPCL_Spot!Q58</f>
        <v>5.46</v>
      </c>
      <c r="I58">
        <f>Bawana_NG!Q58</f>
        <v>47.2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697.14576957851943</v>
      </c>
      <c r="P58" s="77">
        <v>60.65</v>
      </c>
      <c r="Q58" s="77">
        <v>20.4425394458939</v>
      </c>
      <c r="R58" s="80">
        <v>26.3</v>
      </c>
      <c r="S58" s="80">
        <v>0</v>
      </c>
      <c r="T58" s="78">
        <f>SUMPRODUCT(LTA!F58:AJ58,LTA!F$101:AJ$101,LTA!F$104:AJ$104)</f>
        <v>160.41</v>
      </c>
      <c r="U58" s="78">
        <f>SUMPRODUCT(LTA!F58:AJ58,LTA!F$102:AJ$102,LTA!F$104:AJ$104)</f>
        <v>82.44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-105</v>
      </c>
      <c r="AA58" s="117">
        <f>STOA!I58</f>
        <v>293.11</v>
      </c>
      <c r="AB58" s="117">
        <f>-STOA!O58</f>
        <v>0</v>
      </c>
      <c r="AC58">
        <f t="shared" si="0"/>
        <v>13.423702292843725</v>
      </c>
      <c r="AD58">
        <f t="shared" si="1"/>
        <v>1301.0648094132034</v>
      </c>
      <c r="AE58">
        <f>'IDT-1'!C58</f>
        <v>0</v>
      </c>
      <c r="AF58" s="26"/>
      <c r="AG58">
        <f t="shared" si="2"/>
        <v>1301.0648094132034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7.8317803660565719</v>
      </c>
      <c r="F59">
        <f>GT_Spot!Q59</f>
        <v>0</v>
      </c>
      <c r="G59">
        <f>PPCL_NG!Q59</f>
        <v>19.28</v>
      </c>
      <c r="H59">
        <f>PPCL_Spot!Q59</f>
        <v>5.46</v>
      </c>
      <c r="I59">
        <f>Bawana_NG!Q59</f>
        <v>47.2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697.34858161740124</v>
      </c>
      <c r="P59" s="77">
        <v>60.65</v>
      </c>
      <c r="Q59" s="77">
        <v>20.4425394458939</v>
      </c>
      <c r="R59" s="80">
        <v>26.3</v>
      </c>
      <c r="S59" s="80">
        <v>0</v>
      </c>
      <c r="T59" s="78">
        <f>SUMPRODUCT(LTA!F59:AJ59,LTA!F$101:AJ$101,LTA!F$104:AJ$104)</f>
        <v>158.97</v>
      </c>
      <c r="U59" s="78">
        <f>SUMPRODUCT(LTA!F59:AJ59,LTA!F$102:AJ$102,LTA!F$104:AJ$104)</f>
        <v>82.35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-115</v>
      </c>
      <c r="AA59" s="117">
        <f>STOA!I59</f>
        <v>318.27</v>
      </c>
      <c r="AB59" s="117">
        <f>-STOA!O59</f>
        <v>0</v>
      </c>
      <c r="AC59">
        <f t="shared" si="0"/>
        <v>13.899370197630756</v>
      </c>
      <c r="AD59">
        <f t="shared" si="1"/>
        <v>1334.5535312317206</v>
      </c>
      <c r="AE59">
        <f>'IDT-1'!C59</f>
        <v>0</v>
      </c>
      <c r="AF59" s="26"/>
      <c r="AG59">
        <f t="shared" si="2"/>
        <v>1334.5535312317206</v>
      </c>
      <c r="AI59" s="75">
        <f>PXIL!I59</f>
        <v>0</v>
      </c>
      <c r="AJ59" s="75">
        <f>PXIL!O59</f>
        <v>0</v>
      </c>
      <c r="AK59" s="75">
        <f>RTM_IEX!I59</f>
        <v>19.350000000000001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7.8317803660565719</v>
      </c>
      <c r="F60">
        <f>GT_Spot!Q60</f>
        <v>0</v>
      </c>
      <c r="G60">
        <f>PPCL_NG!Q60</f>
        <v>19.28</v>
      </c>
      <c r="H60">
        <f>PPCL_Spot!Q60</f>
        <v>5.46</v>
      </c>
      <c r="I60">
        <f>Bawana_NG!Q60</f>
        <v>47.2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697.34858161740124</v>
      </c>
      <c r="P60" s="77">
        <v>60.65</v>
      </c>
      <c r="Q60" s="77">
        <v>20.4425394458939</v>
      </c>
      <c r="R60" s="80">
        <v>26.3</v>
      </c>
      <c r="S60" s="80">
        <v>0</v>
      </c>
      <c r="T60" s="78">
        <f>SUMPRODUCT(LTA!F60:AJ60,LTA!F$101:AJ$101,LTA!F$104:AJ$104)</f>
        <v>158.60999999999999</v>
      </c>
      <c r="U60" s="78">
        <f>SUMPRODUCT(LTA!F60:AJ60,LTA!F$102:AJ$102,LTA!F$104:AJ$104)</f>
        <v>82.39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-90</v>
      </c>
      <c r="AA60" s="117">
        <f>STOA!I60</f>
        <v>317.66999999999996</v>
      </c>
      <c r="AB60" s="117">
        <f>-STOA!O60</f>
        <v>0</v>
      </c>
      <c r="AC60">
        <f t="shared" si="0"/>
        <v>13.587822284797827</v>
      </c>
      <c r="AD60">
        <f t="shared" si="1"/>
        <v>1329.5950791445539</v>
      </c>
      <c r="AE60">
        <f>'IDT-1'!C60</f>
        <v>0</v>
      </c>
      <c r="AF60" s="26"/>
      <c r="AG60">
        <f t="shared" si="2"/>
        <v>1329.5950791445539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7.8317803660565719</v>
      </c>
      <c r="F61">
        <f>GT_Spot!Q61</f>
        <v>0</v>
      </c>
      <c r="G61">
        <f>PPCL_NG!Q61</f>
        <v>19.28</v>
      </c>
      <c r="H61">
        <f>PPCL_Spot!Q61</f>
        <v>5.46</v>
      </c>
      <c r="I61">
        <f>Bawana_NG!Q61</f>
        <v>47.2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623.76826210338288</v>
      </c>
      <c r="P61" s="77">
        <v>60.65</v>
      </c>
      <c r="Q61" s="77">
        <v>20.4425394458939</v>
      </c>
      <c r="R61" s="80">
        <v>26.3</v>
      </c>
      <c r="S61" s="80">
        <v>0</v>
      </c>
      <c r="T61" s="78">
        <f>SUMPRODUCT(LTA!F61:AJ61,LTA!F$101:AJ$101,LTA!F$104:AJ$104)</f>
        <v>155.89999999999998</v>
      </c>
      <c r="U61" s="78">
        <f>SUMPRODUCT(LTA!F61:AJ61,LTA!F$102:AJ$102,LTA!F$104:AJ$104)</f>
        <v>82.44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317.66999999999996</v>
      </c>
      <c r="AB61" s="117">
        <f>-STOA!O61</f>
        <v>0</v>
      </c>
      <c r="AC61">
        <f t="shared" si="0"/>
        <v>12.739344922630558</v>
      </c>
      <c r="AD61">
        <f t="shared" si="1"/>
        <v>1274.2032369927024</v>
      </c>
      <c r="AE61">
        <f>'IDT-1'!C61</f>
        <v>0</v>
      </c>
      <c r="AF61" s="26"/>
      <c r="AG61">
        <f t="shared" si="2"/>
        <v>1274.2032369927024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-80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7.4787282577701726</v>
      </c>
      <c r="F62">
        <f>GT_Spot!Q62</f>
        <v>0</v>
      </c>
      <c r="G62">
        <f>PPCL_NG!Q62</f>
        <v>19.28</v>
      </c>
      <c r="H62">
        <f>PPCL_Spot!Q62</f>
        <v>5.46</v>
      </c>
      <c r="I62">
        <f>Bawana_NG!Q62</f>
        <v>47.2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623.76826210338288</v>
      </c>
      <c r="P62" s="77">
        <v>60.65</v>
      </c>
      <c r="Q62" s="77">
        <v>20.4425394458939</v>
      </c>
      <c r="R62" s="80">
        <v>26.3</v>
      </c>
      <c r="S62" s="80">
        <v>0</v>
      </c>
      <c r="T62" s="78">
        <f>SUMPRODUCT(LTA!F62:AJ62,LTA!F$101:AJ$101,LTA!F$104:AJ$104)</f>
        <v>153.92999999999998</v>
      </c>
      <c r="U62" s="78">
        <f>SUMPRODUCT(LTA!F62:AJ62,LTA!F$102:AJ$102,LTA!F$104:AJ$104)</f>
        <v>82.49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316.77</v>
      </c>
      <c r="AB62" s="117">
        <f>-STOA!O62</f>
        <v>0</v>
      </c>
      <c r="AC62">
        <f t="shared" si="0"/>
        <v>12.356296963189823</v>
      </c>
      <c r="AD62">
        <f t="shared" si="1"/>
        <v>1311.4132328438568</v>
      </c>
      <c r="AE62">
        <f>'IDT-1'!C62</f>
        <v>0</v>
      </c>
      <c r="AF62" s="26"/>
      <c r="AG62">
        <f t="shared" si="2"/>
        <v>1311.4132328438568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7.4787282577701726</v>
      </c>
      <c r="F63">
        <f>GT_Spot!Q63</f>
        <v>0</v>
      </c>
      <c r="G63">
        <f>PPCL_NG!Q63</f>
        <v>19.28</v>
      </c>
      <c r="H63">
        <f>PPCL_Spot!Q63</f>
        <v>5.46</v>
      </c>
      <c r="I63">
        <f>Bawana_NG!Q63</f>
        <v>47.2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606.92953254595636</v>
      </c>
      <c r="P63" s="77">
        <v>60.65</v>
      </c>
      <c r="Q63" s="77">
        <v>20.4425394458939</v>
      </c>
      <c r="R63" s="80">
        <v>26.3</v>
      </c>
      <c r="S63" s="80">
        <v>0</v>
      </c>
      <c r="T63" s="78">
        <f>SUMPRODUCT(LTA!F63:AJ63,LTA!F$101:AJ$101,LTA!F$104:AJ$104)</f>
        <v>148.6</v>
      </c>
      <c r="U63" s="78">
        <f>SUMPRODUCT(LTA!F63:AJ63,LTA!F$102:AJ$102,LTA!F$104:AJ$104)</f>
        <v>82.47999999999999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355.47</v>
      </c>
      <c r="AB63" s="117">
        <f>-STOA!O63</f>
        <v>0</v>
      </c>
      <c r="AC63">
        <f t="shared" si="0"/>
        <v>12.501684143084473</v>
      </c>
      <c r="AD63">
        <f t="shared" si="1"/>
        <v>1327.7891161065359</v>
      </c>
      <c r="AE63">
        <f>'IDT-1'!C63</f>
        <v>0</v>
      </c>
      <c r="AF63" s="26"/>
      <c r="AG63">
        <f t="shared" si="2"/>
        <v>1327.7891161065359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7.4787282577701726</v>
      </c>
      <c r="F64">
        <f>GT_Spot!Q64</f>
        <v>0</v>
      </c>
      <c r="G64">
        <f>PPCL_NG!Q64</f>
        <v>19.28</v>
      </c>
      <c r="H64">
        <f>PPCL_Spot!Q64</f>
        <v>5.46</v>
      </c>
      <c r="I64">
        <f>Bawana_NG!Q64</f>
        <v>47.2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606.92953254595636</v>
      </c>
      <c r="P64" s="77">
        <v>60.65</v>
      </c>
      <c r="Q64" s="77">
        <v>20.4425394458939</v>
      </c>
      <c r="R64" s="80">
        <v>26.3</v>
      </c>
      <c r="S64" s="80">
        <v>0</v>
      </c>
      <c r="T64" s="78">
        <f>SUMPRODUCT(LTA!F64:AJ64,LTA!F$101:AJ$101,LTA!F$104:AJ$104)</f>
        <v>144.4</v>
      </c>
      <c r="U64" s="78">
        <f>SUMPRODUCT(LTA!F64:AJ64,LTA!F$102:AJ$102,LTA!F$104:AJ$104)</f>
        <v>82.77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350.97</v>
      </c>
      <c r="AB64" s="117">
        <f>-STOA!O64</f>
        <v>0</v>
      </c>
      <c r="AC64">
        <f t="shared" si="0"/>
        <v>12.338894867862519</v>
      </c>
      <c r="AD64">
        <f t="shared" si="1"/>
        <v>1329.5419053817577</v>
      </c>
      <c r="AE64">
        <f>'IDT-1'!C64</f>
        <v>0</v>
      </c>
      <c r="AF64" s="26"/>
      <c r="AG64">
        <f t="shared" si="2"/>
        <v>1329.5419053817577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7.4787282577701726</v>
      </c>
      <c r="F65">
        <f>GT_Spot!Q65</f>
        <v>0</v>
      </c>
      <c r="G65">
        <f>PPCL_NG!Q65</f>
        <v>19.28</v>
      </c>
      <c r="H65">
        <f>PPCL_Spot!Q65</f>
        <v>5.46</v>
      </c>
      <c r="I65">
        <f>Bawana_NG!Q65</f>
        <v>47.2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693.0727071845123</v>
      </c>
      <c r="P65" s="77">
        <v>60.65</v>
      </c>
      <c r="Q65" s="77">
        <v>20.4425394458939</v>
      </c>
      <c r="R65" s="80">
        <v>26.3</v>
      </c>
      <c r="S65" s="80">
        <v>0</v>
      </c>
      <c r="T65" s="78">
        <f>SUMPRODUCT(LTA!F65:AJ65,LTA!F$101:AJ$101,LTA!F$104:AJ$104)</f>
        <v>140.09</v>
      </c>
      <c r="U65" s="78">
        <f>SUMPRODUCT(LTA!F65:AJ65,LTA!F$102:AJ$102,LTA!F$104:AJ$104)</f>
        <v>83.11999999999999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350.97</v>
      </c>
      <c r="AB65" s="117">
        <f>-STOA!O65</f>
        <v>0</v>
      </c>
      <c r="AC65">
        <f t="shared" si="0"/>
        <v>13.994310194512321</v>
      </c>
      <c r="AD65">
        <f t="shared" si="1"/>
        <v>1305.069664693664</v>
      </c>
      <c r="AE65">
        <f>'IDT-1'!C65</f>
        <v>0</v>
      </c>
      <c r="AF65" s="26"/>
      <c r="AG65">
        <f t="shared" si="2"/>
        <v>1305.069664693664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-135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7.4787282577701726</v>
      </c>
      <c r="F66">
        <f>GT_Spot!Q66</f>
        <v>0</v>
      </c>
      <c r="G66">
        <f>PPCL_NG!Q66</f>
        <v>19.28</v>
      </c>
      <c r="H66">
        <f>PPCL_Spot!Q66</f>
        <v>5.46</v>
      </c>
      <c r="I66">
        <f>Bawana_NG!Q66</f>
        <v>47.2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698.23749560762349</v>
      </c>
      <c r="P66" s="77">
        <v>60.65</v>
      </c>
      <c r="Q66" s="77">
        <v>20.4425394458939</v>
      </c>
      <c r="R66" s="80">
        <v>26.3</v>
      </c>
      <c r="S66" s="80">
        <v>0</v>
      </c>
      <c r="T66" s="78">
        <f>SUMPRODUCT(LTA!F66:AJ66,LTA!F$101:AJ$101,LTA!F$104:AJ$104)</f>
        <v>133.85</v>
      </c>
      <c r="U66" s="78">
        <f>SUMPRODUCT(LTA!F66:AJ66,LTA!F$102:AJ$102,LTA!F$104:AJ$104)</f>
        <v>83.28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349.47</v>
      </c>
      <c r="AB66" s="117">
        <f>-STOA!O66</f>
        <v>0</v>
      </c>
      <c r="AC66">
        <f t="shared" si="0"/>
        <v>14.061837607857655</v>
      </c>
      <c r="AD66">
        <f t="shared" si="1"/>
        <v>1292.5869257034301</v>
      </c>
      <c r="AE66">
        <f>'IDT-1'!C66</f>
        <v>0</v>
      </c>
      <c r="AF66" s="26"/>
      <c r="AG66">
        <f t="shared" si="2"/>
        <v>1292.5869257034301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-145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7.4787282577701726</v>
      </c>
      <c r="F67">
        <f>GT_Spot!Q67</f>
        <v>0</v>
      </c>
      <c r="G67">
        <f>PPCL_NG!Q67</f>
        <v>19.28</v>
      </c>
      <c r="H67">
        <f>PPCL_Spot!Q67</f>
        <v>5.46</v>
      </c>
      <c r="I67">
        <f>Bawana_NG!Q67</f>
        <v>47.2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700.06293083703702</v>
      </c>
      <c r="P67" s="77">
        <v>60.65</v>
      </c>
      <c r="Q67" s="77">
        <v>20.4425394458939</v>
      </c>
      <c r="R67" s="80">
        <v>26.3</v>
      </c>
      <c r="S67" s="80">
        <v>0</v>
      </c>
      <c r="T67" s="78">
        <f>SUMPRODUCT(LTA!F67:AJ67,LTA!F$101:AJ$101,LTA!F$104:AJ$104)</f>
        <v>125.06</v>
      </c>
      <c r="U67" s="78">
        <f>SUMPRODUCT(LTA!F67:AJ67,LTA!F$102:AJ$102,LTA!F$104:AJ$104)</f>
        <v>83.61999999999999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363.38</v>
      </c>
      <c r="AB67" s="117">
        <f>-STOA!O67</f>
        <v>0</v>
      </c>
      <c r="AC67">
        <f t="shared" si="0"/>
        <v>14.125949437876491</v>
      </c>
      <c r="AD67">
        <f t="shared" si="1"/>
        <v>1299.8082491028244</v>
      </c>
      <c r="AE67">
        <f>'IDT-1'!C67</f>
        <v>0</v>
      </c>
      <c r="AF67" s="26"/>
      <c r="AG67">
        <f t="shared" si="2"/>
        <v>1299.8082491028244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-145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7.4787282577701726</v>
      </c>
      <c r="F68">
        <f>GT_Spot!Q68</f>
        <v>0</v>
      </c>
      <c r="G68">
        <f>PPCL_NG!Q68</f>
        <v>19.28</v>
      </c>
      <c r="H68">
        <f>PPCL_Spot!Q68</f>
        <v>5.46</v>
      </c>
      <c r="I68">
        <f>Bawana_NG!Q68</f>
        <v>47.2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700.06293083703702</v>
      </c>
      <c r="P68" s="77">
        <v>60.65</v>
      </c>
      <c r="Q68" s="77">
        <v>20.4425394458939</v>
      </c>
      <c r="R68" s="80">
        <v>26.3</v>
      </c>
      <c r="S68" s="80">
        <v>0</v>
      </c>
      <c r="T68" s="78">
        <f>SUMPRODUCT(LTA!F68:AJ68,LTA!F$101:AJ$101,LTA!F$104:AJ$104)</f>
        <v>116.98</v>
      </c>
      <c r="U68" s="78">
        <f>SUMPRODUCT(LTA!F68:AJ68,LTA!F$102:AJ$102,LTA!F$104:AJ$104)</f>
        <v>83.899999999999991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360.98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14.346923901153328</v>
      </c>
      <c r="AD68">
        <f t="shared" ref="AD68:AD98" si="4">SUM(B68:AB68,AI68:AR68)-AC68</f>
        <v>1254.3872746395477</v>
      </c>
      <c r="AE68">
        <f>'IDT-1'!C68</f>
        <v>0</v>
      </c>
      <c r="AF68" s="26"/>
      <c r="AG68">
        <f t="shared" ref="AG68:AG98" si="5">SUM(AD68:AF68)</f>
        <v>1254.3872746395477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-180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18.663564356435643</v>
      </c>
      <c r="F69">
        <f>GT_Spot!Q69</f>
        <v>0</v>
      </c>
      <c r="G69">
        <f>PPCL_NG!Q69</f>
        <v>19.28</v>
      </c>
      <c r="H69">
        <f>PPCL_Spot!Q69</f>
        <v>17.350000000000001</v>
      </c>
      <c r="I69">
        <f>Bawana_NG!Q69</f>
        <v>47.2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698.50047159185556</v>
      </c>
      <c r="P69" s="77">
        <v>60.65</v>
      </c>
      <c r="Q69" s="77">
        <v>20.4425394458939</v>
      </c>
      <c r="R69" s="80">
        <v>26.3</v>
      </c>
      <c r="S69" s="80">
        <v>0</v>
      </c>
      <c r="T69" s="78">
        <f>SUMPRODUCT(LTA!F69:AJ69,LTA!F$101:AJ$101,LTA!F$104:AJ$104)</f>
        <v>105.19</v>
      </c>
      <c r="U69" s="78">
        <f>SUMPRODUCT(LTA!F69:AJ69,LTA!F$102:AJ$102,LTA!F$104:AJ$104)</f>
        <v>84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358.88</v>
      </c>
      <c r="AB69" s="117">
        <f>-STOA!O69</f>
        <v>0</v>
      </c>
      <c r="AC69">
        <f t="shared" si="3"/>
        <v>14.148536991798128</v>
      </c>
      <c r="AD69">
        <f t="shared" si="4"/>
        <v>1292.308038402387</v>
      </c>
      <c r="AE69">
        <f>'IDT-1'!C69</f>
        <v>0</v>
      </c>
      <c r="AF69" s="26"/>
      <c r="AG69">
        <f t="shared" si="5"/>
        <v>1292.308038402387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18.663564356435643</v>
      </c>
      <c r="F70">
        <f>GT_Spot!Q70</f>
        <v>0</v>
      </c>
      <c r="G70">
        <f>PPCL_NG!Q70</f>
        <v>19.28</v>
      </c>
      <c r="H70">
        <f>PPCL_Spot!Q70</f>
        <v>17.350000000000001</v>
      </c>
      <c r="I70">
        <f>Bawana_NG!Q70</f>
        <v>47.2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698.50047159185556</v>
      </c>
      <c r="P70" s="77">
        <v>60.65</v>
      </c>
      <c r="Q70" s="77">
        <v>20.4425394458939</v>
      </c>
      <c r="R70" s="80">
        <v>26.3</v>
      </c>
      <c r="S70" s="80">
        <v>0</v>
      </c>
      <c r="T70" s="78">
        <f>SUMPRODUCT(LTA!F70:AJ70,LTA!F$101:AJ$101,LTA!F$104:AJ$104)</f>
        <v>94.27</v>
      </c>
      <c r="U70" s="78">
        <f>SUMPRODUCT(LTA!F70:AJ70,LTA!F$102:AJ$102,LTA!F$104:AJ$104)</f>
        <v>84.3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356.48</v>
      </c>
      <c r="AB70" s="117">
        <f>-STOA!O70</f>
        <v>0</v>
      </c>
      <c r="AC70">
        <f t="shared" si="3"/>
        <v>13.900789078965197</v>
      </c>
      <c r="AD70">
        <f t="shared" si="4"/>
        <v>1294.5357863152199</v>
      </c>
      <c r="AE70">
        <f>'IDT-1'!C70</f>
        <v>0</v>
      </c>
      <c r="AF70" s="26"/>
      <c r="AG70">
        <f t="shared" si="5"/>
        <v>1294.5357863152199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-135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7.4787282577701726</v>
      </c>
      <c r="F71">
        <f>GT_Spot!Q71</f>
        <v>0</v>
      </c>
      <c r="G71">
        <f>PPCL_NG!Q71</f>
        <v>19.28</v>
      </c>
      <c r="H71">
        <f>PPCL_Spot!Q71</f>
        <v>5.07</v>
      </c>
      <c r="I71">
        <f>Bawana_NG!Q71</f>
        <v>47.2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698.50047159185556</v>
      </c>
      <c r="P71" s="77">
        <v>60.65</v>
      </c>
      <c r="Q71" s="77">
        <v>20.4425394458939</v>
      </c>
      <c r="R71" s="80">
        <v>26.3</v>
      </c>
      <c r="S71" s="80">
        <v>0</v>
      </c>
      <c r="T71" s="78">
        <f>SUMPRODUCT(LTA!F71:AJ71,LTA!F$101:AJ$101,LTA!F$104:AJ$104)</f>
        <v>82.570000000000007</v>
      </c>
      <c r="U71" s="78">
        <f>SUMPRODUCT(LTA!F71:AJ71,LTA!F$102:AJ$102,LTA!F$104:AJ$104)</f>
        <v>87.06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310.25</v>
      </c>
      <c r="AB71" s="117">
        <f>-STOA!O71</f>
        <v>0</v>
      </c>
      <c r="AC71">
        <f t="shared" si="3"/>
        <v>12.276599131466433</v>
      </c>
      <c r="AD71">
        <f t="shared" si="4"/>
        <v>1322.5251401640533</v>
      </c>
      <c r="AE71">
        <f>'IDT-1'!C71</f>
        <v>0</v>
      </c>
      <c r="AF71" s="26"/>
      <c r="AG71">
        <f t="shared" si="5"/>
        <v>1322.5251401640533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7.0486846084064103</v>
      </c>
      <c r="F72">
        <f>GT_Spot!Q72</f>
        <v>0</v>
      </c>
      <c r="G72">
        <f>PPCL_NG!Q72</f>
        <v>19.28</v>
      </c>
      <c r="H72">
        <f>PPCL_Spot!Q72</f>
        <v>5.07</v>
      </c>
      <c r="I72">
        <f>Bawana_NG!Q72</f>
        <v>47.2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698.50047159185556</v>
      </c>
      <c r="P72" s="77">
        <v>60.65</v>
      </c>
      <c r="Q72" s="77">
        <v>20.4425394458939</v>
      </c>
      <c r="R72" s="80">
        <v>24.670000000000005</v>
      </c>
      <c r="S72" s="80">
        <v>0</v>
      </c>
      <c r="T72" s="78">
        <f>SUMPRODUCT(LTA!F72:AJ72,LTA!F$101:AJ$101,LTA!F$104:AJ$104)</f>
        <v>69.13</v>
      </c>
      <c r="U72" s="78">
        <f>SUMPRODUCT(LTA!F72:AJ72,LTA!F$102:AJ$102,LTA!F$104:AJ$104)</f>
        <v>87.339999999999989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307.85000000000002</v>
      </c>
      <c r="AB72" s="117">
        <f>-STOA!O72</f>
        <v>0</v>
      </c>
      <c r="AC72">
        <f t="shared" si="3"/>
        <v>12.585573210628866</v>
      </c>
      <c r="AD72">
        <f t="shared" si="4"/>
        <v>1287.016122435527</v>
      </c>
      <c r="AE72">
        <f>'IDT-1'!C72</f>
        <v>0</v>
      </c>
      <c r="AF72" s="26"/>
      <c r="AG72">
        <f t="shared" si="5"/>
        <v>1287.016122435527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-65</v>
      </c>
      <c r="AM72" s="75">
        <f>RTM_PXI!I72</f>
        <v>0</v>
      </c>
      <c r="AN72" s="75">
        <f>RTM_PXI!O72</f>
        <v>0</v>
      </c>
      <c r="AO72" s="192">
        <f>GDAM_IEX!I72</f>
        <v>17.420000000000002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7.0486846084064103</v>
      </c>
      <c r="F73">
        <f>GT_Spot!Q73</f>
        <v>0</v>
      </c>
      <c r="G73">
        <f>PPCL_NG!Q73</f>
        <v>19.28</v>
      </c>
      <c r="H73">
        <f>PPCL_Spot!Q73</f>
        <v>5.05</v>
      </c>
      <c r="I73">
        <f>Bawana_NG!Q73</f>
        <v>47.2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700.37679539185274</v>
      </c>
      <c r="P73" s="77">
        <v>60.65</v>
      </c>
      <c r="Q73" s="77">
        <v>20.4425394458939</v>
      </c>
      <c r="R73" s="80">
        <v>15.21</v>
      </c>
      <c r="S73" s="80">
        <v>0</v>
      </c>
      <c r="T73" s="78">
        <f>SUMPRODUCT(LTA!F73:AJ73,LTA!F$101:AJ$101,LTA!F$104:AJ$104)</f>
        <v>55.34</v>
      </c>
      <c r="U73" s="78">
        <f>SUMPRODUCT(LTA!F73:AJ73,LTA!F$102:AJ$102,LTA!F$104:AJ$104)</f>
        <v>87.69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305.75</v>
      </c>
      <c r="AB73" s="117">
        <f>-STOA!O73</f>
        <v>0</v>
      </c>
      <c r="AC73">
        <f t="shared" si="3"/>
        <v>12.522983584846893</v>
      </c>
      <c r="AD73">
        <f t="shared" si="4"/>
        <v>1300.0550358613061</v>
      </c>
      <c r="AE73">
        <f>'IDT-1'!C73</f>
        <v>0</v>
      </c>
      <c r="AF73" s="26"/>
      <c r="AG73">
        <f t="shared" si="5"/>
        <v>1300.0550358613061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-55</v>
      </c>
      <c r="AM73" s="75">
        <f>RTM_PXI!I73</f>
        <v>0</v>
      </c>
      <c r="AN73" s="75">
        <f>RTM_PXI!O73</f>
        <v>0</v>
      </c>
      <c r="AO73" s="192">
        <f>GDAM_IEX!I73</f>
        <v>43.54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7.0486846084064103</v>
      </c>
      <c r="F74">
        <f>GT_Spot!Q74</f>
        <v>0</v>
      </c>
      <c r="G74">
        <f>PPCL_NG!Q74</f>
        <v>19.28</v>
      </c>
      <c r="H74">
        <f>PPCL_Spot!Q74</f>
        <v>5.07</v>
      </c>
      <c r="I74">
        <f>Bawana_NG!Q74</f>
        <v>47.2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706.78496494785281</v>
      </c>
      <c r="P74" s="77">
        <v>60.65</v>
      </c>
      <c r="Q74" s="77">
        <v>20.4425394458939</v>
      </c>
      <c r="R74" s="80">
        <v>8.1900000000000013</v>
      </c>
      <c r="S74" s="80">
        <v>0</v>
      </c>
      <c r="T74" s="78">
        <f>SUMPRODUCT(LTA!F74:AJ74,LTA!F$101:AJ$101,LTA!F$104:AJ$104)</f>
        <v>42.540000000000006</v>
      </c>
      <c r="U74" s="78">
        <f>SUMPRODUCT(LTA!F74:AJ74,LTA!F$102:AJ$102,LTA!F$104:AJ$104)</f>
        <v>87.83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302.75</v>
      </c>
      <c r="AB74" s="117">
        <f>-STOA!O74</f>
        <v>0</v>
      </c>
      <c r="AC74">
        <f t="shared" si="3"/>
        <v>12.787386027383597</v>
      </c>
      <c r="AD74">
        <f t="shared" si="4"/>
        <v>1289.6588029747697</v>
      </c>
      <c r="AE74">
        <f>'IDT-1'!C74</f>
        <v>0</v>
      </c>
      <c r="AF74" s="26"/>
      <c r="AG74">
        <f t="shared" si="5"/>
        <v>1289.6588029747697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-75</v>
      </c>
      <c r="AM74" s="75">
        <f>RTM_PXI!I74</f>
        <v>0</v>
      </c>
      <c r="AN74" s="75">
        <f>RTM_PXI!O74</f>
        <v>0</v>
      </c>
      <c r="AO74" s="192">
        <f>GDAM_IEX!I74</f>
        <v>69.66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7.1121862715452071</v>
      </c>
      <c r="F75">
        <f>GT_Spot!Q75</f>
        <v>0</v>
      </c>
      <c r="G75">
        <f>PPCL_NG!Q75</f>
        <v>19.28</v>
      </c>
      <c r="H75">
        <f>PPCL_Spot!Q75</f>
        <v>5.07</v>
      </c>
      <c r="I75">
        <f>Bawana_NG!Q75</f>
        <v>47.2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712.38945691385277</v>
      </c>
      <c r="P75" s="77">
        <v>60.65</v>
      </c>
      <c r="Q75" s="77">
        <v>20.4425394458939</v>
      </c>
      <c r="R75" s="80">
        <v>0</v>
      </c>
      <c r="S75" s="80">
        <v>0</v>
      </c>
      <c r="T75" s="78">
        <f>SUMPRODUCT(LTA!F75:AJ75,LTA!F$101:AJ$101,LTA!F$104:AJ$104)</f>
        <v>32.65</v>
      </c>
      <c r="U75" s="78">
        <f>SUMPRODUCT(LTA!F75:AJ75,LTA!F$102:AJ$102,LTA!F$104:AJ$104)</f>
        <v>88.39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301.25</v>
      </c>
      <c r="AB75" s="117">
        <f>-STOA!O75</f>
        <v>0</v>
      </c>
      <c r="AC75">
        <f t="shared" si="3"/>
        <v>13.351641559374901</v>
      </c>
      <c r="AD75">
        <f t="shared" si="4"/>
        <v>1302.992541071917</v>
      </c>
      <c r="AE75">
        <f>'IDT-1'!C75</f>
        <v>0</v>
      </c>
      <c r="AF75" s="26"/>
      <c r="AG75">
        <f t="shared" si="5"/>
        <v>1302.992541071917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-100</v>
      </c>
      <c r="AM75" s="75">
        <f>RTM_PXI!I75</f>
        <v>0</v>
      </c>
      <c r="AN75" s="75">
        <f>RTM_PXI!O75</f>
        <v>0</v>
      </c>
      <c r="AO75" s="192">
        <f>GDAM_IEX!I75</f>
        <v>121.91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17.761006289308174</v>
      </c>
      <c r="F76">
        <f>GT_Spot!Q76</f>
        <v>0</v>
      </c>
      <c r="G76">
        <f>PPCL_NG!Q76</f>
        <v>19.28</v>
      </c>
      <c r="H76">
        <f>PPCL_Spot!Q76</f>
        <v>16.329999999999998</v>
      </c>
      <c r="I76">
        <f>Bawana_NG!Q76</f>
        <v>47.2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714.6709730518528</v>
      </c>
      <c r="P76" s="77">
        <v>60.65</v>
      </c>
      <c r="Q76" s="77">
        <v>20.4425394458939</v>
      </c>
      <c r="R76" s="80">
        <v>0</v>
      </c>
      <c r="S76" s="80">
        <v>0</v>
      </c>
      <c r="T76" s="78">
        <f>SUMPRODUCT(LTA!F76:AJ76,LTA!F$101:AJ$101,LTA!F$104:AJ$104)</f>
        <v>19.72</v>
      </c>
      <c r="U76" s="78">
        <f>SUMPRODUCT(LTA!F76:AJ76,LTA!F$102:AJ$102,LTA!F$104:AJ$104)</f>
        <v>89.259999999999991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13.9</v>
      </c>
      <c r="Z76" s="75">
        <f>IEX!O76</f>
        <v>0</v>
      </c>
      <c r="AA76" s="117">
        <f>STOA!I76</f>
        <v>298.25</v>
      </c>
      <c r="AB76" s="117">
        <f>-STOA!O76</f>
        <v>0</v>
      </c>
      <c r="AC76">
        <f t="shared" si="3"/>
        <v>13.660541705600496</v>
      </c>
      <c r="AD76">
        <f t="shared" si="4"/>
        <v>1287.5639770814541</v>
      </c>
      <c r="AE76">
        <f>'IDT-1'!C76</f>
        <v>0</v>
      </c>
      <c r="AF76" s="26"/>
      <c r="AG76">
        <f t="shared" si="5"/>
        <v>1287.5639770814541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-125</v>
      </c>
      <c r="AM76" s="75">
        <f>RTM_PXI!I76</f>
        <v>0</v>
      </c>
      <c r="AN76" s="75">
        <f>RTM_PXI!O76</f>
        <v>0</v>
      </c>
      <c r="AO76" s="192">
        <f>GDAM_IEX!I76</f>
        <v>108.76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11.179728506787331</v>
      </c>
      <c r="F77">
        <f>GT_Spot!Q77</f>
        <v>0</v>
      </c>
      <c r="G77">
        <f>PPCL_NG!Q77</f>
        <v>19.28</v>
      </c>
      <c r="H77">
        <f>PPCL_Spot!Q77</f>
        <v>9.41</v>
      </c>
      <c r="I77">
        <f>Bawana_NG!Q77</f>
        <v>46.021905353372262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717.04626736294608</v>
      </c>
      <c r="P77" s="77">
        <v>60.65</v>
      </c>
      <c r="Q77" s="77">
        <v>20.4425394458939</v>
      </c>
      <c r="R77" s="80">
        <v>0</v>
      </c>
      <c r="S77" s="80">
        <v>0</v>
      </c>
      <c r="T77" s="78">
        <f>SUMPRODUCT(LTA!F77:AJ77,LTA!F$101:AJ$101,LTA!F$104:AJ$104)</f>
        <v>11.53</v>
      </c>
      <c r="U77" s="78">
        <f>SUMPRODUCT(LTA!F77:AJ77,LTA!F$102:AJ$102,LTA!F$104:AJ$104)</f>
        <v>87.27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27.65</v>
      </c>
      <c r="Z77" s="75">
        <f>IEX!O77</f>
        <v>0</v>
      </c>
      <c r="AA77" s="117">
        <f>STOA!I77</f>
        <v>295.55</v>
      </c>
      <c r="AB77" s="117">
        <f>-STOA!O77</f>
        <v>0</v>
      </c>
      <c r="AC77">
        <f t="shared" si="3"/>
        <v>12.779024804440869</v>
      </c>
      <c r="AD77">
        <f t="shared" si="4"/>
        <v>1298.7614158645586</v>
      </c>
      <c r="AE77">
        <f>'IDT-1'!C77</f>
        <v>0</v>
      </c>
      <c r="AF77" s="26"/>
      <c r="AG77">
        <f t="shared" si="5"/>
        <v>1298.7614158645586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-70</v>
      </c>
      <c r="AM77" s="75">
        <f>RTM_PXI!I77</f>
        <v>0</v>
      </c>
      <c r="AN77" s="75">
        <f>RTM_PXI!O77</f>
        <v>0</v>
      </c>
      <c r="AO77" s="192">
        <f>GDAM_IEX!I77</f>
        <v>75.510000000000005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11.179728506787331</v>
      </c>
      <c r="F78">
        <f>GT_Spot!Q78</f>
        <v>0</v>
      </c>
      <c r="G78">
        <f>PPCL_NG!Q78</f>
        <v>19.28</v>
      </c>
      <c r="H78">
        <f>PPCL_Spot!Q78</f>
        <v>9.41</v>
      </c>
      <c r="I78">
        <f>Bawana_NG!Q78</f>
        <v>46.021905353372262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717.04626736294608</v>
      </c>
      <c r="P78" s="77">
        <v>60.65</v>
      </c>
      <c r="Q78" s="77">
        <v>20.4425394458939</v>
      </c>
      <c r="R78" s="80">
        <v>0</v>
      </c>
      <c r="S78" s="80">
        <v>0</v>
      </c>
      <c r="T78" s="78">
        <f>SUMPRODUCT(LTA!F78:AJ78,LTA!F$101:AJ$101,LTA!F$104:AJ$104)</f>
        <v>8.2200000000000006</v>
      </c>
      <c r="U78" s="78">
        <f>SUMPRODUCT(LTA!F78:AJ78,LTA!F$102:AJ$102,LTA!F$104:AJ$104)</f>
        <v>87.31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22.15</v>
      </c>
      <c r="Z78" s="75">
        <f>IEX!O78</f>
        <v>0</v>
      </c>
      <c r="AA78" s="117">
        <f>STOA!I78</f>
        <v>294.64999999999998</v>
      </c>
      <c r="AB78" s="117">
        <f>-STOA!O78</f>
        <v>0</v>
      </c>
      <c r="AC78">
        <f t="shared" si="3"/>
        <v>12.574336804440868</v>
      </c>
      <c r="AD78">
        <f t="shared" si="4"/>
        <v>1275.7061038645586</v>
      </c>
      <c r="AE78">
        <f>'IDT-1'!C78</f>
        <v>0</v>
      </c>
      <c r="AF78" s="26"/>
      <c r="AG78">
        <f t="shared" si="5"/>
        <v>1275.7061038645586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61.92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11.179728506787331</v>
      </c>
      <c r="F79">
        <f>GT_Spot!Q79</f>
        <v>0</v>
      </c>
      <c r="G79">
        <f>PPCL_NG!Q79</f>
        <v>19.28</v>
      </c>
      <c r="H79">
        <f>PPCL_Spot!Q79</f>
        <v>7.2722725851828693</v>
      </c>
      <c r="I79">
        <f>Bawana_NG!Q79</f>
        <v>46.021905353372262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721.44460286692527</v>
      </c>
      <c r="P79" s="77">
        <v>60.65</v>
      </c>
      <c r="Q79" s="77">
        <v>20.4425394458939</v>
      </c>
      <c r="R79" s="80">
        <v>0</v>
      </c>
      <c r="S79" s="80">
        <v>0</v>
      </c>
      <c r="T79" s="78">
        <f>SUMPRODUCT(LTA!F79:AJ79,LTA!F$101:AJ$101,LTA!F$104:AJ$104)</f>
        <v>8.81</v>
      </c>
      <c r="U79" s="78">
        <f>SUMPRODUCT(LTA!F79:AJ79,LTA!F$102:AJ$102,LTA!F$104:AJ$104)</f>
        <v>87.3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359.9</v>
      </c>
      <c r="AB79" s="117">
        <f>-STOA!O79</f>
        <v>0</v>
      </c>
      <c r="AC79">
        <f t="shared" si="3"/>
        <v>12.167374329959634</v>
      </c>
      <c r="AD79">
        <f t="shared" si="4"/>
        <v>1290.1336744282019</v>
      </c>
      <c r="AE79">
        <f>'IDT-1'!C79</f>
        <v>0</v>
      </c>
      <c r="AF79" s="26"/>
      <c r="AG79">
        <f t="shared" si="5"/>
        <v>1290.1336744282019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11.179728506787331</v>
      </c>
      <c r="F80">
        <f>GT_Spot!Q80</f>
        <v>0</v>
      </c>
      <c r="G80">
        <f>PPCL_NG!Q80</f>
        <v>19.28</v>
      </c>
      <c r="H80">
        <f>PPCL_Spot!Q80</f>
        <v>9.41</v>
      </c>
      <c r="I80">
        <f>Bawana_NG!Q80</f>
        <v>46.021905353372262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733.01943823892532</v>
      </c>
      <c r="P80" s="77">
        <v>60.65</v>
      </c>
      <c r="Q80" s="77">
        <v>20.4425394458939</v>
      </c>
      <c r="R80" s="80">
        <v>0</v>
      </c>
      <c r="S80" s="80">
        <v>0</v>
      </c>
      <c r="T80" s="78">
        <f>SUMPRODUCT(LTA!F80:AJ80,LTA!F$101:AJ$101,LTA!F$104:AJ$104)</f>
        <v>9.17</v>
      </c>
      <c r="U80" s="78">
        <f>SUMPRODUCT(LTA!F80:AJ80,LTA!F$102:AJ$102,LTA!F$104:AJ$104)</f>
        <v>87.399999999999991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359</v>
      </c>
      <c r="AB80" s="117">
        <f>-STOA!O80</f>
        <v>0</v>
      </c>
      <c r="AC80">
        <f t="shared" si="3"/>
        <v>12.372954157705578</v>
      </c>
      <c r="AD80">
        <f t="shared" si="4"/>
        <v>1293.2006573872729</v>
      </c>
      <c r="AE80">
        <f>'IDT-1'!C80</f>
        <v>0</v>
      </c>
      <c r="AF80" s="26"/>
      <c r="AG80">
        <f t="shared" si="5"/>
        <v>1293.2006573872729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11.179728506787331</v>
      </c>
      <c r="F81">
        <f>GT_Spot!Q81</f>
        <v>0</v>
      </c>
      <c r="G81">
        <f>PPCL_NG!Q81</f>
        <v>19.28</v>
      </c>
      <c r="H81">
        <f>PPCL_Spot!Q81</f>
        <v>9.41</v>
      </c>
      <c r="I81">
        <f>Bawana_NG!Q81</f>
        <v>46.021905353372262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733.01378690367972</v>
      </c>
      <c r="P81" s="77">
        <v>60.65</v>
      </c>
      <c r="Q81" s="77">
        <v>20.4425394458939</v>
      </c>
      <c r="R81" s="80">
        <v>0</v>
      </c>
      <c r="S81" s="80">
        <v>0</v>
      </c>
      <c r="T81" s="78">
        <f>SUMPRODUCT(LTA!F81:AJ81,LTA!F$101:AJ$101,LTA!F$104:AJ$104)</f>
        <v>9.5299999999999994</v>
      </c>
      <c r="U81" s="78">
        <f>SUMPRODUCT(LTA!F81:AJ81,LTA!F$102:AJ$102,LTA!F$104:AJ$104)</f>
        <v>87.55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17.420000000000002</v>
      </c>
      <c r="Z81" s="75">
        <f>IEX!O81</f>
        <v>0</v>
      </c>
      <c r="AA81" s="117">
        <f>STOA!I81</f>
        <v>286.44000000000005</v>
      </c>
      <c r="AB81" s="117">
        <f>-STOA!O81</f>
        <v>0</v>
      </c>
      <c r="AC81">
        <f t="shared" si="3"/>
        <v>11.898902049845651</v>
      </c>
      <c r="AD81">
        <f t="shared" si="4"/>
        <v>1340.2490581598875</v>
      </c>
      <c r="AE81">
        <f>'IDT-1'!C81</f>
        <v>0</v>
      </c>
      <c r="AF81" s="26"/>
      <c r="AG81">
        <f t="shared" si="5"/>
        <v>1340.2490581598875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51.21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11.179728506787331</v>
      </c>
      <c r="F82">
        <f>GT_Spot!Q82</f>
        <v>0</v>
      </c>
      <c r="G82">
        <f>PPCL_NG!Q82</f>
        <v>19.28</v>
      </c>
      <c r="H82">
        <f>PPCL_Spot!Q82</f>
        <v>9.41</v>
      </c>
      <c r="I82">
        <f>Bawana_NG!Q82</f>
        <v>46.021905353372262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733.01378690367972</v>
      </c>
      <c r="P82" s="77">
        <v>60.65</v>
      </c>
      <c r="Q82" s="77">
        <v>20.4425394458939</v>
      </c>
      <c r="R82" s="80">
        <v>0</v>
      </c>
      <c r="S82" s="80">
        <v>0</v>
      </c>
      <c r="T82" s="78">
        <f>SUMPRODUCT(LTA!F82:AJ82,LTA!F$101:AJ$101,LTA!F$104:AJ$104)</f>
        <v>9.91</v>
      </c>
      <c r="U82" s="78">
        <f>SUMPRODUCT(LTA!F82:AJ82,LTA!F$102:AJ$102,LTA!F$104:AJ$104)</f>
        <v>87.69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16.52</v>
      </c>
      <c r="Z82" s="75">
        <f>IEX!O82</f>
        <v>0</v>
      </c>
      <c r="AA82" s="117">
        <f>STOA!I82</f>
        <v>286.44000000000005</v>
      </c>
      <c r="AB82" s="117">
        <f>-STOA!O82</f>
        <v>0</v>
      </c>
      <c r="AC82">
        <f t="shared" si="3"/>
        <v>11.862206049845653</v>
      </c>
      <c r="AD82">
        <f t="shared" si="4"/>
        <v>1336.1157541598877</v>
      </c>
      <c r="AE82">
        <f>'IDT-1'!C82</f>
        <v>0</v>
      </c>
      <c r="AF82" s="26"/>
      <c r="AG82">
        <f t="shared" si="5"/>
        <v>1336.1157541598877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47.42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17.893156633722672</v>
      </c>
      <c r="F83">
        <f>GT_Spot!Q83</f>
        <v>0</v>
      </c>
      <c r="G83">
        <f>PPCL_NG!Q83</f>
        <v>19.28</v>
      </c>
      <c r="H83">
        <f>PPCL_Spot!Q83</f>
        <v>16.329999999999998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733.01378690367972</v>
      </c>
      <c r="P83" s="77">
        <v>60.65</v>
      </c>
      <c r="Q83" s="77">
        <v>20.4425394458939</v>
      </c>
      <c r="R83" s="80">
        <v>0</v>
      </c>
      <c r="S83" s="80">
        <v>0</v>
      </c>
      <c r="T83" s="78">
        <f>SUMPRODUCT(LTA!F83:AJ83,LTA!F$101:AJ$101,LTA!F$104:AJ$104)</f>
        <v>18.52</v>
      </c>
      <c r="U83" s="78">
        <f>SUMPRODUCT(LTA!F83:AJ83,LTA!F$102:AJ$102,LTA!F$104:AJ$104)</f>
        <v>90.699999999999989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10.45</v>
      </c>
      <c r="Z83" s="75">
        <f>IEX!O83</f>
        <v>0</v>
      </c>
      <c r="AA83" s="117">
        <f>STOA!I83</f>
        <v>286.44000000000005</v>
      </c>
      <c r="AB83" s="117">
        <f>-STOA!O83</f>
        <v>0</v>
      </c>
      <c r="AC83">
        <f t="shared" si="3"/>
        <v>12.908872202472539</v>
      </c>
      <c r="AD83">
        <f t="shared" si="4"/>
        <v>1253.1206107808237</v>
      </c>
      <c r="AE83">
        <f>'IDT-1'!C83</f>
        <v>0</v>
      </c>
      <c r="AF83" s="26"/>
      <c r="AG83">
        <f t="shared" si="5"/>
        <v>1253.1206107808237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-100</v>
      </c>
      <c r="AM83" s="75">
        <f>RTM_PXI!I83</f>
        <v>0</v>
      </c>
      <c r="AN83" s="75">
        <f>RTM_PXI!O83</f>
        <v>0</v>
      </c>
      <c r="AO83" s="192">
        <f>GDAM_IEX!I83</f>
        <v>45.51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13.909025270758121</v>
      </c>
      <c r="F84">
        <f>GT_Spot!Q84</f>
        <v>0</v>
      </c>
      <c r="G84">
        <f>PPCL_NG!Q84</f>
        <v>19.28</v>
      </c>
      <c r="H84">
        <f>PPCL_Spot!Q84</f>
        <v>12.31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733.01378690367972</v>
      </c>
      <c r="P84" s="77">
        <v>60.65</v>
      </c>
      <c r="Q84" s="77">
        <v>20.4425394458939</v>
      </c>
      <c r="R84" s="80">
        <v>0</v>
      </c>
      <c r="S84" s="80">
        <v>0</v>
      </c>
      <c r="T84" s="78">
        <f>SUMPRODUCT(LTA!F84:AJ84,LTA!F$101:AJ$101,LTA!F$104:AJ$104)</f>
        <v>18.53</v>
      </c>
      <c r="U84" s="78">
        <f>SUMPRODUCT(LTA!F84:AJ84,LTA!F$102:AJ$102,LTA!F$104:AJ$104)</f>
        <v>90.679999999999993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9.44</v>
      </c>
      <c r="Z84" s="75">
        <f>IEX!O84</f>
        <v>0</v>
      </c>
      <c r="AA84" s="117">
        <f>STOA!I84</f>
        <v>286.44000000000005</v>
      </c>
      <c r="AB84" s="117">
        <f>-STOA!O84</f>
        <v>0</v>
      </c>
      <c r="AC84">
        <f t="shared" si="3"/>
        <v>12.430060020812592</v>
      </c>
      <c r="AD84">
        <f t="shared" si="4"/>
        <v>1259.4552915995191</v>
      </c>
      <c r="AE84">
        <f>'IDT-1'!C84</f>
        <v>0</v>
      </c>
      <c r="AF84" s="26"/>
      <c r="AG84">
        <f t="shared" si="5"/>
        <v>1259.4552915995191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-70</v>
      </c>
      <c r="AM84" s="75">
        <f>RTM_PXI!I84</f>
        <v>0</v>
      </c>
      <c r="AN84" s="75">
        <f>RTM_PXI!O84</f>
        <v>0</v>
      </c>
      <c r="AO84" s="192">
        <f>GDAM_IEX!I84</f>
        <v>30.39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13.909025270758121</v>
      </c>
      <c r="F85">
        <f>GT_Spot!Q85</f>
        <v>0</v>
      </c>
      <c r="G85">
        <f>PPCL_NG!Q85</f>
        <v>19.28</v>
      </c>
      <c r="H85">
        <f>PPCL_Spot!Q85</f>
        <v>9.8000000000000007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731.72599940770044</v>
      </c>
      <c r="P85" s="77">
        <v>60.65</v>
      </c>
      <c r="Q85" s="77">
        <v>20.4425394458939</v>
      </c>
      <c r="R85" s="80">
        <v>0</v>
      </c>
      <c r="S85" s="80">
        <v>0</v>
      </c>
      <c r="T85" s="78">
        <f>SUMPRODUCT(LTA!F85:AJ85,LTA!F$101:AJ$101,LTA!F$104:AJ$104)</f>
        <v>18.760000000000002</v>
      </c>
      <c r="U85" s="78">
        <f>SUMPRODUCT(LTA!F85:AJ85,LTA!F$102:AJ$102,LTA!F$104:AJ$104)</f>
        <v>90.63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8.15</v>
      </c>
      <c r="Z85" s="75">
        <f>IEX!O85</f>
        <v>0</v>
      </c>
      <c r="AA85" s="117">
        <f>STOA!I85</f>
        <v>286.44000000000005</v>
      </c>
      <c r="AB85" s="117">
        <f>-STOA!O85</f>
        <v>0</v>
      </c>
      <c r="AC85">
        <f t="shared" si="3"/>
        <v>12.124262302793092</v>
      </c>
      <c r="AD85">
        <f t="shared" si="4"/>
        <v>1275.2333018215593</v>
      </c>
      <c r="AE85">
        <f>'IDT-1'!C85</f>
        <v>0</v>
      </c>
      <c r="AF85" s="26"/>
      <c r="AG85">
        <f t="shared" si="5"/>
        <v>1275.2333018215593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-45</v>
      </c>
      <c r="AM85" s="75">
        <f>RTM_PXI!I85</f>
        <v>0</v>
      </c>
      <c r="AN85" s="75">
        <f>RTM_PXI!O85</f>
        <v>0</v>
      </c>
      <c r="AO85" s="192">
        <f>GDAM_IEX!I85</f>
        <v>25.77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7.1121862715452071</v>
      </c>
      <c r="F86">
        <f>GT_Spot!Q86</f>
        <v>0</v>
      </c>
      <c r="G86">
        <f>PPCL_NG!Q86</f>
        <v>19.28</v>
      </c>
      <c r="H86">
        <f>PPCL_Spot!Q86</f>
        <v>5.46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720.15116403570062</v>
      </c>
      <c r="P86" s="77">
        <v>60.65</v>
      </c>
      <c r="Q86" s="77">
        <v>20.4425394458939</v>
      </c>
      <c r="R86" s="80">
        <v>0</v>
      </c>
      <c r="S86" s="80">
        <v>0</v>
      </c>
      <c r="T86" s="78">
        <f>SUMPRODUCT(LTA!F86:AJ86,LTA!F$101:AJ$101,LTA!F$104:AJ$104)</f>
        <v>15.33</v>
      </c>
      <c r="U86" s="78">
        <f>SUMPRODUCT(LTA!F86:AJ86,LTA!F$102:AJ$102,LTA!F$104:AJ$104)</f>
        <v>90.56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12.44</v>
      </c>
      <c r="Z86" s="75">
        <f>IEX!O86</f>
        <v>0</v>
      </c>
      <c r="AA86" s="117">
        <f>STOA!I86</f>
        <v>286.44000000000005</v>
      </c>
      <c r="AB86" s="117">
        <f>-STOA!O86</f>
        <v>0</v>
      </c>
      <c r="AC86">
        <f t="shared" si="3"/>
        <v>11.949831568326422</v>
      </c>
      <c r="AD86">
        <f t="shared" si="4"/>
        <v>1255.5860581848135</v>
      </c>
      <c r="AE86">
        <f>'IDT-1'!C86</f>
        <v>0</v>
      </c>
      <c r="AF86" s="26"/>
      <c r="AG86">
        <f t="shared" si="5"/>
        <v>1255.5860581848135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-45</v>
      </c>
      <c r="AM86" s="75">
        <f>RTM_PXI!I86</f>
        <v>0</v>
      </c>
      <c r="AN86" s="75">
        <f>RTM_PXI!O86</f>
        <v>0</v>
      </c>
      <c r="AO86" s="192">
        <f>GDAM_IEX!I86</f>
        <v>27.87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7.1121862715452071</v>
      </c>
      <c r="F87">
        <f>GT_Spot!Q87</f>
        <v>0</v>
      </c>
      <c r="G87">
        <f>PPCL_NG!Q87</f>
        <v>19.28</v>
      </c>
      <c r="H87">
        <f>PPCL_Spot!Q87</f>
        <v>5.46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713.70648578970065</v>
      </c>
      <c r="P87" s="77">
        <v>60.65</v>
      </c>
      <c r="Q87" s="77">
        <v>20.4425394458939</v>
      </c>
      <c r="R87" s="80">
        <v>0</v>
      </c>
      <c r="S87" s="80">
        <v>0</v>
      </c>
      <c r="T87" s="78">
        <f>SUMPRODUCT(LTA!F87:AJ87,LTA!F$101:AJ$101,LTA!F$104:AJ$104)</f>
        <v>15.11</v>
      </c>
      <c r="U87" s="78">
        <f>SUMPRODUCT(LTA!F87:AJ87,LTA!F$102:AJ$102,LTA!F$104:AJ$104)</f>
        <v>90.649999999999991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2.2000000000000002</v>
      </c>
      <c r="Z87" s="75">
        <f>IEX!O87</f>
        <v>0</v>
      </c>
      <c r="AA87" s="117">
        <f>STOA!I87</f>
        <v>318.27</v>
      </c>
      <c r="AB87" s="117">
        <f>-STOA!O87</f>
        <v>0</v>
      </c>
      <c r="AC87">
        <f t="shared" si="3"/>
        <v>11.658866661262831</v>
      </c>
      <c r="AD87">
        <f t="shared" si="4"/>
        <v>1313.2123448458769</v>
      </c>
      <c r="AE87">
        <f>'IDT-1'!C87</f>
        <v>0</v>
      </c>
      <c r="AF87" s="26"/>
      <c r="AG87">
        <f t="shared" si="5"/>
        <v>1313.2123448458769</v>
      </c>
      <c r="AI87" s="75">
        <f>PXIL!I87</f>
        <v>0</v>
      </c>
      <c r="AJ87" s="75">
        <f>PXIL!O87</f>
        <v>0</v>
      </c>
      <c r="AK87" s="75">
        <f>RTM_IEX!I87</f>
        <v>4.8899999999999997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20.3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7.1121862715452071</v>
      </c>
      <c r="F88">
        <f>GT_Spot!Q88</f>
        <v>0</v>
      </c>
      <c r="G88">
        <f>PPCL_NG!Q88</f>
        <v>19.28</v>
      </c>
      <c r="H88">
        <f>PPCL_Spot!Q88</f>
        <v>5.46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713.70648578970065</v>
      </c>
      <c r="P88" s="77">
        <v>60.65</v>
      </c>
      <c r="Q88" s="77">
        <v>20.4425394458939</v>
      </c>
      <c r="R88" s="80">
        <v>0</v>
      </c>
      <c r="S88" s="80">
        <v>0</v>
      </c>
      <c r="T88" s="78">
        <f>SUMPRODUCT(LTA!F88:AJ88,LTA!F$101:AJ$101,LTA!F$104:AJ$104)</f>
        <v>15.01</v>
      </c>
      <c r="U88" s="78">
        <f>SUMPRODUCT(LTA!F88:AJ88,LTA!F$102:AJ$102,LTA!F$104:AJ$104)</f>
        <v>90.72999999999999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8.1199999999999992</v>
      </c>
      <c r="Z88" s="75">
        <f>IEX!O88</f>
        <v>0</v>
      </c>
      <c r="AA88" s="117">
        <f>STOA!I88</f>
        <v>318.27</v>
      </c>
      <c r="AB88" s="117">
        <f>-STOA!O88</f>
        <v>0</v>
      </c>
      <c r="AC88">
        <f t="shared" si="3"/>
        <v>11.771946661262833</v>
      </c>
      <c r="AD88">
        <f t="shared" si="4"/>
        <v>1325.949264845877</v>
      </c>
      <c r="AE88">
        <f>'IDT-1'!C88</f>
        <v>0</v>
      </c>
      <c r="AF88" s="26"/>
      <c r="AG88">
        <f t="shared" si="5"/>
        <v>1325.949264845877</v>
      </c>
      <c r="AI88" s="75">
        <f>PXIL!I88</f>
        <v>0</v>
      </c>
      <c r="AJ88" s="75">
        <f>PXIL!O88</f>
        <v>0</v>
      </c>
      <c r="AK88" s="75">
        <f>RTM_IEX!I88</f>
        <v>5.03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27.11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7.1121862715452071</v>
      </c>
      <c r="F89">
        <f>GT_Spot!Q89</f>
        <v>0</v>
      </c>
      <c r="G89">
        <f>PPCL_NG!Q89</f>
        <v>19.28</v>
      </c>
      <c r="H89">
        <f>PPCL_Spot!Q89</f>
        <v>5.46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713.70648578970065</v>
      </c>
      <c r="P89" s="77">
        <v>60.65</v>
      </c>
      <c r="Q89" s="77">
        <v>20.4425394458939</v>
      </c>
      <c r="R89" s="80">
        <v>0</v>
      </c>
      <c r="S89" s="80">
        <v>0</v>
      </c>
      <c r="T89" s="78">
        <f>SUMPRODUCT(LTA!F89:AJ89,LTA!F$101:AJ$101,LTA!F$104:AJ$104)</f>
        <v>14.89</v>
      </c>
      <c r="U89" s="78">
        <f>SUMPRODUCT(LTA!F89:AJ89,LTA!F$102:AJ$102,LTA!F$104:AJ$104)</f>
        <v>90.75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17.670000000000002</v>
      </c>
      <c r="Z89" s="75">
        <f>IEX!O89</f>
        <v>0</v>
      </c>
      <c r="AA89" s="117">
        <f>STOA!I89</f>
        <v>318.27</v>
      </c>
      <c r="AB89" s="117">
        <f>-STOA!O89</f>
        <v>0</v>
      </c>
      <c r="AC89">
        <f t="shared" si="3"/>
        <v>11.973906661262829</v>
      </c>
      <c r="AD89">
        <f t="shared" si="4"/>
        <v>1348.6973048458767</v>
      </c>
      <c r="AE89">
        <f>'IDT-1'!C89</f>
        <v>0</v>
      </c>
      <c r="AF89" s="26"/>
      <c r="AG89">
        <f t="shared" si="5"/>
        <v>1348.6973048458767</v>
      </c>
      <c r="AI89" s="75">
        <f>PXIL!I89</f>
        <v>0</v>
      </c>
      <c r="AJ89" s="75">
        <f>PXIL!O89</f>
        <v>0</v>
      </c>
      <c r="AK89" s="75">
        <f>RTM_IEX!I89</f>
        <v>5.58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40.06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19.28</v>
      </c>
      <c r="H90">
        <f>PPCL_Spot!Q90</f>
        <v>5.46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713.70648578970065</v>
      </c>
      <c r="P90" s="77">
        <v>60.65</v>
      </c>
      <c r="Q90" s="77">
        <v>20.4425394458939</v>
      </c>
      <c r="R90" s="80">
        <v>0</v>
      </c>
      <c r="S90" s="80">
        <v>0</v>
      </c>
      <c r="T90" s="78">
        <f>SUMPRODUCT(LTA!F90:AJ90,LTA!F$101:AJ$101,LTA!F$104:AJ$104)</f>
        <v>14.73</v>
      </c>
      <c r="U90" s="78">
        <f>SUMPRODUCT(LTA!F90:AJ90,LTA!F$102:AJ$102,LTA!F$104:AJ$104)</f>
        <v>90.789999999999992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28.02</v>
      </c>
      <c r="Z90" s="75">
        <f>IEX!O90</f>
        <v>0</v>
      </c>
      <c r="AA90" s="117">
        <f>STOA!I90</f>
        <v>318.27</v>
      </c>
      <c r="AB90" s="117">
        <f>-STOA!O90</f>
        <v>0</v>
      </c>
      <c r="AC90">
        <f t="shared" si="3"/>
        <v>12.144696636044468</v>
      </c>
      <c r="AD90">
        <f t="shared" si="4"/>
        <v>1367.9344665508265</v>
      </c>
      <c r="AE90">
        <f>'IDT-1'!C90</f>
        <v>0</v>
      </c>
      <c r="AF90" s="26"/>
      <c r="AG90">
        <f t="shared" si="5"/>
        <v>1367.9344665508265</v>
      </c>
      <c r="AI90" s="75">
        <f>PXIL!I90</f>
        <v>0</v>
      </c>
      <c r="AJ90" s="75">
        <f>PXIL!O90</f>
        <v>0</v>
      </c>
      <c r="AK90" s="75">
        <f>RTM_IEX!I90</f>
        <v>5.62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49.12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19.28</v>
      </c>
      <c r="H91">
        <f>PPCL_Spot!Q91</f>
        <v>4.4912832237782219</v>
      </c>
      <c r="I91">
        <f>Bawana_NG!Q91</f>
        <v>42.120000000000005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718.97245182844233</v>
      </c>
      <c r="P91" s="77">
        <v>60.65</v>
      </c>
      <c r="Q91" s="77">
        <v>20.4425394458939</v>
      </c>
      <c r="R91" s="80">
        <v>0</v>
      </c>
      <c r="S91" s="80">
        <v>0</v>
      </c>
      <c r="T91" s="78">
        <f>SUMPRODUCT(LTA!F91:AJ91,LTA!F$101:AJ$101,LTA!F$104:AJ$104)</f>
        <v>14.68</v>
      </c>
      <c r="U91" s="78">
        <f>SUMPRODUCT(LTA!F91:AJ91,LTA!F$102:AJ$102,LTA!F$104:AJ$104)</f>
        <v>90.91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3.13</v>
      </c>
      <c r="Z91" s="75">
        <f>IEX!O91</f>
        <v>0</v>
      </c>
      <c r="AA91" s="117">
        <f>STOA!I91</f>
        <v>390.35</v>
      </c>
      <c r="AB91" s="117">
        <f>-STOA!O91</f>
        <v>0</v>
      </c>
      <c r="AC91">
        <f t="shared" si="3"/>
        <v>12.702862892831478</v>
      </c>
      <c r="AD91">
        <f t="shared" si="4"/>
        <v>1360.4935495565596</v>
      </c>
      <c r="AE91">
        <f>'IDT-1'!C91</f>
        <v>0</v>
      </c>
      <c r="AF91" s="26"/>
      <c r="AG91">
        <f t="shared" si="5"/>
        <v>1360.4935495565596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-35</v>
      </c>
      <c r="AM91" s="75">
        <f>RTM_PXI!I91</f>
        <v>0</v>
      </c>
      <c r="AN91" s="75">
        <f>RTM_PXI!O91</f>
        <v>0</v>
      </c>
      <c r="AO91" s="192">
        <f>GDAM_IEX!I91</f>
        <v>35.979999999999997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19.28</v>
      </c>
      <c r="H92">
        <f>PPCL_Spot!Q92</f>
        <v>5.62</v>
      </c>
      <c r="I92">
        <f>Bawana_NG!Q92</f>
        <v>42.120000000000005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718.97245182844233</v>
      </c>
      <c r="P92" s="77">
        <v>60.65</v>
      </c>
      <c r="Q92" s="77">
        <v>20.4425394458939</v>
      </c>
      <c r="R92" s="80">
        <v>0</v>
      </c>
      <c r="S92" s="80">
        <v>0</v>
      </c>
      <c r="T92" s="78">
        <f>SUMPRODUCT(LTA!F92:AJ92,LTA!F$101:AJ$101,LTA!F$104:AJ$104)</f>
        <v>14.62</v>
      </c>
      <c r="U92" s="78">
        <f>SUMPRODUCT(LTA!F92:AJ92,LTA!F$102:AJ$102,LTA!F$104:AJ$104)</f>
        <v>91.06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11.94</v>
      </c>
      <c r="Z92" s="75">
        <f>IEX!O92</f>
        <v>0</v>
      </c>
      <c r="AA92" s="117">
        <f>STOA!I92</f>
        <v>390.35</v>
      </c>
      <c r="AB92" s="117">
        <f>-STOA!O92</f>
        <v>0</v>
      </c>
      <c r="AC92">
        <f t="shared" si="3"/>
        <v>12.885236962851257</v>
      </c>
      <c r="AD92">
        <f t="shared" si="4"/>
        <v>1391.0798922627621</v>
      </c>
      <c r="AE92">
        <f>'IDT-1'!C92</f>
        <v>0</v>
      </c>
      <c r="AF92" s="26"/>
      <c r="AG92">
        <f t="shared" si="5"/>
        <v>1391.0798922627621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51.72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19.28</v>
      </c>
      <c r="H93">
        <f>PPCL_Spot!Q93</f>
        <v>5.62</v>
      </c>
      <c r="I93">
        <f>Bawana_NG!Q93</f>
        <v>42.120000000000005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718.97245182844233</v>
      </c>
      <c r="P93" s="77">
        <v>60.65</v>
      </c>
      <c r="Q93" s="77">
        <v>20.4425394458939</v>
      </c>
      <c r="R93" s="80">
        <v>0</v>
      </c>
      <c r="S93" s="80">
        <v>0</v>
      </c>
      <c r="T93" s="78">
        <f>SUMPRODUCT(LTA!F93:AJ93,LTA!F$101:AJ$101,LTA!F$104:AJ$104)</f>
        <v>14.56</v>
      </c>
      <c r="U93" s="78">
        <f>SUMPRODUCT(LTA!F93:AJ93,LTA!F$102:AJ$102,LTA!F$104:AJ$104)</f>
        <v>91.289999999999992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22.25</v>
      </c>
      <c r="Z93" s="75">
        <f>IEX!O93</f>
        <v>0</v>
      </c>
      <c r="AA93" s="117">
        <f>STOA!I93</f>
        <v>390.35</v>
      </c>
      <c r="AB93" s="117">
        <f>-STOA!O93</f>
        <v>0</v>
      </c>
      <c r="AC93">
        <f t="shared" si="3"/>
        <v>13.141990493117598</v>
      </c>
      <c r="AD93">
        <f t="shared" si="4"/>
        <v>1395.8931387324951</v>
      </c>
      <c r="AE93">
        <f>'IDT-1'!C93</f>
        <v>0</v>
      </c>
      <c r="AF93" s="26"/>
      <c r="AG93">
        <f t="shared" si="5"/>
        <v>1395.8931387324951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-42</v>
      </c>
      <c r="AM93" s="75">
        <f>RTM_PXI!I93</f>
        <v>0</v>
      </c>
      <c r="AN93" s="75">
        <f>RTM_PXI!O93</f>
        <v>0</v>
      </c>
      <c r="AO93" s="192">
        <f>GDAM_IEX!I93</f>
        <v>58.31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19.28</v>
      </c>
      <c r="H94">
        <f>PPCL_Spot!Q94</f>
        <v>5.62</v>
      </c>
      <c r="I94">
        <f>Bawana_NG!Q94</f>
        <v>42.120000000000005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718.97245182844233</v>
      </c>
      <c r="P94" s="77">
        <v>60.65</v>
      </c>
      <c r="Q94" s="77">
        <v>20.4425394458939</v>
      </c>
      <c r="R94" s="80">
        <v>0</v>
      </c>
      <c r="S94" s="80">
        <v>0</v>
      </c>
      <c r="T94" s="78">
        <f>SUMPRODUCT(LTA!F94:AJ94,LTA!F$101:AJ$101,LTA!F$104:AJ$104)</f>
        <v>10.02</v>
      </c>
      <c r="U94" s="78">
        <f>SUMPRODUCT(LTA!F94:AJ94,LTA!F$102:AJ$102,LTA!F$104:AJ$104)</f>
        <v>86.61999999999999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31.25</v>
      </c>
      <c r="Z94" s="75">
        <f>IEX!O94</f>
        <v>0</v>
      </c>
      <c r="AA94" s="117">
        <f>STOA!I94</f>
        <v>390.35</v>
      </c>
      <c r="AB94" s="117">
        <f>-STOA!O94</f>
        <v>0</v>
      </c>
      <c r="AC94">
        <f t="shared" si="3"/>
        <v>13.007430325240279</v>
      </c>
      <c r="AD94">
        <f t="shared" si="4"/>
        <v>1414.8876989003729</v>
      </c>
      <c r="AE94">
        <f>'IDT-1'!C94</f>
        <v>0</v>
      </c>
      <c r="AF94" s="26"/>
      <c r="AG94">
        <f t="shared" si="5"/>
        <v>1414.8876989003729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60.38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19.28</v>
      </c>
      <c r="H95">
        <f>PPCL_Spot!Q95</f>
        <v>5.62</v>
      </c>
      <c r="I95">
        <f>Bawana_NG!Q95</f>
        <v>42.120000000000005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713.54514895217994</v>
      </c>
      <c r="P95" s="77">
        <v>60.65</v>
      </c>
      <c r="Q95" s="77">
        <v>20.4425394458939</v>
      </c>
      <c r="R95" s="80">
        <v>0</v>
      </c>
      <c r="S95" s="80">
        <v>0</v>
      </c>
      <c r="T95" s="78">
        <f>SUMPRODUCT(LTA!F95:AJ95,LTA!F$101:AJ$101,LTA!F$104:AJ$104)</f>
        <v>9.76</v>
      </c>
      <c r="U95" s="78">
        <f>SUMPRODUCT(LTA!F95:AJ95,LTA!F$102:AJ$102,LTA!F$104:AJ$104)</f>
        <v>86.539999999999992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36.92</v>
      </c>
      <c r="Z95" s="75">
        <f>IEX!O95</f>
        <v>0</v>
      </c>
      <c r="AA95" s="117">
        <f>STOA!I95</f>
        <v>390.31</v>
      </c>
      <c r="AB95" s="117">
        <f>-STOA!O95</f>
        <v>0</v>
      </c>
      <c r="AC95">
        <f t="shared" si="3"/>
        <v>13.06998342231819</v>
      </c>
      <c r="AD95">
        <f t="shared" si="4"/>
        <v>1431.9778429270323</v>
      </c>
      <c r="AE95">
        <f>'IDT-1'!C95</f>
        <v>0</v>
      </c>
      <c r="AF95" s="26"/>
      <c r="AG95">
        <f t="shared" si="5"/>
        <v>1431.9778429270323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72.67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19.28</v>
      </c>
      <c r="H96">
        <f>PPCL_Spot!Q96</f>
        <v>5.62</v>
      </c>
      <c r="I96">
        <f>Bawana_NG!Q96</f>
        <v>42.120000000000005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713.54514895217994</v>
      </c>
      <c r="P96" s="77">
        <v>60.65</v>
      </c>
      <c r="Q96" s="77">
        <v>20.4425394458939</v>
      </c>
      <c r="R96" s="80">
        <v>0</v>
      </c>
      <c r="S96" s="80">
        <v>0</v>
      </c>
      <c r="T96" s="78">
        <f>SUMPRODUCT(LTA!F96:AJ96,LTA!F$101:AJ$101,LTA!F$104:AJ$104)</f>
        <v>11.51</v>
      </c>
      <c r="U96" s="78">
        <f>SUMPRODUCT(LTA!F96:AJ96,LTA!F$102:AJ$102,LTA!F$104:AJ$104)</f>
        <v>86.32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42.47</v>
      </c>
      <c r="Z96" s="75">
        <f>IEX!O96</f>
        <v>0</v>
      </c>
      <c r="AA96" s="117">
        <f>STOA!I96</f>
        <v>390.31</v>
      </c>
      <c r="AB96" s="117">
        <f>-STOA!O96</f>
        <v>0</v>
      </c>
      <c r="AC96">
        <f t="shared" si="3"/>
        <v>13.168719422318192</v>
      </c>
      <c r="AD96">
        <f t="shared" si="4"/>
        <v>1443.0991069270324</v>
      </c>
      <c r="AE96">
        <f>'IDT-1'!C96</f>
        <v>0</v>
      </c>
      <c r="AF96" s="26"/>
      <c r="AG96">
        <f t="shared" si="5"/>
        <v>1443.0991069270324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76.81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19.28</v>
      </c>
      <c r="H97">
        <f>PPCL_Spot!Q97</f>
        <v>4.4912832237782219</v>
      </c>
      <c r="I97">
        <f>Bawana_NG!Q97</f>
        <v>42.120000000000005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712.12855183618001</v>
      </c>
      <c r="P97" s="77">
        <v>60.65</v>
      </c>
      <c r="Q97" s="77">
        <v>20.4425394458939</v>
      </c>
      <c r="R97" s="80">
        <v>0</v>
      </c>
      <c r="S97" s="80">
        <v>0</v>
      </c>
      <c r="T97" s="78">
        <f>SUMPRODUCT(LTA!F97:AJ97,LTA!F$101:AJ$101,LTA!F$104:AJ$104)</f>
        <v>11.42</v>
      </c>
      <c r="U97" s="78">
        <f>SUMPRODUCT(LTA!F97:AJ97,LTA!F$102:AJ$102,LTA!F$104:AJ$104)</f>
        <v>86.21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42.71</v>
      </c>
      <c r="Z97" s="75">
        <f>IEX!O97</f>
        <v>0</v>
      </c>
      <c r="AA97" s="117">
        <f>STOA!I97</f>
        <v>390.31</v>
      </c>
      <c r="AB97" s="117">
        <f>-STOA!O97</f>
        <v>0</v>
      </c>
      <c r="AC97">
        <f t="shared" si="3"/>
        <v>13.355123210510548</v>
      </c>
      <c r="AD97">
        <f t="shared" si="4"/>
        <v>1423.9173892466183</v>
      </c>
      <c r="AE97">
        <f>'IDT-1'!C97</f>
        <v>0</v>
      </c>
      <c r="AF97" s="26"/>
      <c r="AG97">
        <f t="shared" si="5"/>
        <v>1423.9173892466183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-40</v>
      </c>
      <c r="AM97" s="75">
        <f>RTM_PXI!I97</f>
        <v>0</v>
      </c>
      <c r="AN97" s="75">
        <f>RTM_PXI!O97</f>
        <v>0</v>
      </c>
      <c r="AO97" s="192">
        <f>GDAM_IEX!I97</f>
        <v>80.319999999999993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19.28</v>
      </c>
      <c r="H98">
        <f>PPCL_Spot!Q98</f>
        <v>5.62</v>
      </c>
      <c r="I98">
        <f>Bawana_NG!Q98</f>
        <v>42.120000000000005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712.12855183618001</v>
      </c>
      <c r="P98" s="77">
        <v>60.65</v>
      </c>
      <c r="Q98" s="77">
        <v>20.4425394458939</v>
      </c>
      <c r="R98" s="80">
        <v>0</v>
      </c>
      <c r="S98" s="80">
        <v>0</v>
      </c>
      <c r="T98" s="78">
        <f>SUMPRODUCT(LTA!F98:AJ98,LTA!F$101:AJ$101,LTA!F$104:AJ$104)</f>
        <v>11.32</v>
      </c>
      <c r="U98" s="78">
        <f>SUMPRODUCT(LTA!F98:AJ98,LTA!F$102:AJ$102,LTA!F$104:AJ$104)</f>
        <v>86.149999999999991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37.4</v>
      </c>
      <c r="Z98" s="75">
        <f>IEX!O98</f>
        <v>0</v>
      </c>
      <c r="AA98" s="117">
        <f>STOA!I98</f>
        <v>390.31</v>
      </c>
      <c r="AB98" s="117">
        <f>-STOA!O98</f>
        <v>0</v>
      </c>
      <c r="AC98">
        <f t="shared" si="3"/>
        <v>13.368878555752278</v>
      </c>
      <c r="AD98">
        <f t="shared" si="4"/>
        <v>1415.4223506775986</v>
      </c>
      <c r="AE98">
        <f>'IDT-1'!C98</f>
        <v>0</v>
      </c>
      <c r="AF98" s="26"/>
      <c r="AG98">
        <f t="shared" si="5"/>
        <v>1415.4223506775986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81.180000000000007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0.21234509655247463</v>
      </c>
      <c r="F99">
        <f t="shared" si="6"/>
        <v>0</v>
      </c>
      <c r="G99">
        <f t="shared" si="6"/>
        <v>0.46271999999999947</v>
      </c>
      <c r="H99">
        <f t="shared" si="6"/>
        <v>0.16707899081106009</v>
      </c>
      <c r="I99">
        <f t="shared" si="6"/>
        <v>1.1261966933372818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16.874817890429547</v>
      </c>
      <c r="P99" s="77">
        <f t="shared" si="6"/>
        <v>1.4555999999999985</v>
      </c>
      <c r="Q99" s="77">
        <f t="shared" si="6"/>
        <v>0.49062094670145456</v>
      </c>
      <c r="R99" s="80">
        <f t="shared" si="6"/>
        <v>0.29388999999999982</v>
      </c>
      <c r="S99" s="80">
        <f t="shared" si="6"/>
        <v>0</v>
      </c>
      <c r="T99" s="78">
        <f t="shared" si="6"/>
        <v>1.5491275000000002</v>
      </c>
      <c r="U99" s="78">
        <f t="shared" si="6"/>
        <v>2.06785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0.11648249999999997</v>
      </c>
      <c r="Z99" s="75">
        <f t="shared" si="6"/>
        <v>-1.32125</v>
      </c>
      <c r="AA99" s="117">
        <f t="shared" si="6"/>
        <v>7.2836499999999997</v>
      </c>
      <c r="AB99" s="117">
        <f t="shared" si="6"/>
        <v>0</v>
      </c>
      <c r="AC99">
        <f t="shared" si="6"/>
        <v>0.30420948041093149</v>
      </c>
      <c r="AD99">
        <f t="shared" si="6"/>
        <v>30.338195137420904</v>
      </c>
      <c r="AE99">
        <f t="shared" si="6"/>
        <v>-0.39550300000000005</v>
      </c>
      <c r="AG99">
        <f t="shared" si="6"/>
        <v>29.942692137420906</v>
      </c>
      <c r="AI99">
        <f t="shared" si="6"/>
        <v>0</v>
      </c>
      <c r="AJ99">
        <f t="shared" si="6"/>
        <v>0</v>
      </c>
      <c r="AK99">
        <f t="shared" si="6"/>
        <v>0.11900249999999997</v>
      </c>
      <c r="AL99">
        <f t="shared" si="6"/>
        <v>-0.63349999999999995</v>
      </c>
      <c r="AM99">
        <f t="shared" si="6"/>
        <v>0</v>
      </c>
      <c r="AN99">
        <f t="shared" si="6"/>
        <v>0</v>
      </c>
      <c r="AO99">
        <f t="shared" si="6"/>
        <v>0.37777249999999996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44806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6.75</v>
      </c>
      <c r="I3">
        <f>Bawana_NG!T3</f>
        <v>66.747260189631817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863.17258560185655</v>
      </c>
      <c r="P3" s="77">
        <v>66.66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421.0200000000001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188.66</v>
      </c>
      <c r="Z3" s="75">
        <f>IEX!P3</f>
        <v>0</v>
      </c>
      <c r="AA3" s="117">
        <f>STOA!J3</f>
        <v>204.3</v>
      </c>
      <c r="AB3" s="117">
        <f>-STOA!P3</f>
        <v>0</v>
      </c>
      <c r="AC3">
        <f>SUMIF(B3:AB3,"&gt;0")*$AC$2-SUMIF(B3:AB3,"&lt;0")*($AC$2/(1-$AC$2))+SUMIF(AI3:AR3,"&gt;0")*$AC$2-SUMIF(AI3:AR3,"&lt;0")*($AC$2/(1-$AC$2))</f>
        <v>16.520588383106414</v>
      </c>
      <c r="AD3">
        <f>SUM(B3:AB3,AI3:AR3)-AC3</f>
        <v>1860.8190006062587</v>
      </c>
      <c r="AE3">
        <f>'IDT-1'!F3</f>
        <v>0</v>
      </c>
      <c r="AF3" s="26"/>
      <c r="AG3">
        <f>SUM(AD3:AF3)</f>
        <v>1860.8190006062587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6.75</v>
      </c>
      <c r="I4">
        <f>Bawana_NG!T4</f>
        <v>66.747260189631817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868.41577305785643</v>
      </c>
      <c r="P4" s="77">
        <v>66.66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421.18000000000006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162.54</v>
      </c>
      <c r="Z4" s="75">
        <f>IEX!P4</f>
        <v>0</v>
      </c>
      <c r="AA4" s="117">
        <f>STOA!J4</f>
        <v>204.3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16.338280432719209</v>
      </c>
      <c r="AD4">
        <f t="shared" ref="AD4:AD67" si="1">SUM(B4:AB4,AI4:AR4)-AC4</f>
        <v>1840.2844960126454</v>
      </c>
      <c r="AE4">
        <f>'IDT-1'!F4</f>
        <v>0</v>
      </c>
      <c r="AF4" s="26"/>
      <c r="AG4">
        <f t="shared" ref="AG4:AG67" si="2">SUM(AD4:AF4)</f>
        <v>1840.2844960126454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6.75</v>
      </c>
      <c r="I5">
        <f>Bawana_NG!T5</f>
        <v>66.747260189631817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870.87351717785646</v>
      </c>
      <c r="P5" s="77">
        <v>66.66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421.42000000000007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138.34</v>
      </c>
      <c r="Z5" s="75">
        <f>IEX!P5</f>
        <v>0</v>
      </c>
      <c r="AA5" s="117">
        <f>STOA!J5</f>
        <v>204.3</v>
      </c>
      <c r="AB5" s="117">
        <f>-STOA!P5</f>
        <v>0</v>
      </c>
      <c r="AC5">
        <f t="shared" si="0"/>
        <v>16.14906058097521</v>
      </c>
      <c r="AD5">
        <f t="shared" si="1"/>
        <v>1818.9714599843894</v>
      </c>
      <c r="AE5">
        <f>'IDT-1'!F5</f>
        <v>0</v>
      </c>
      <c r="AF5" s="26"/>
      <c r="AG5">
        <f t="shared" si="2"/>
        <v>1818.9714599843894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6.75</v>
      </c>
      <c r="I6">
        <f>Bawana_NG!T6</f>
        <v>66.747260189631817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866.25417859944378</v>
      </c>
      <c r="P6" s="77">
        <v>66.66</v>
      </c>
      <c r="Q6" s="77">
        <v>24.703068704186851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421.53000000000009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118.04</v>
      </c>
      <c r="Z6" s="75">
        <f>IEX!P6</f>
        <v>0</v>
      </c>
      <c r="AA6" s="117">
        <f>STOA!J6</f>
        <v>204.3</v>
      </c>
      <c r="AB6" s="117">
        <f>-STOA!P6</f>
        <v>0</v>
      </c>
      <c r="AC6">
        <f t="shared" si="0"/>
        <v>15.930738401485179</v>
      </c>
      <c r="AD6">
        <f t="shared" si="1"/>
        <v>1794.380443585467</v>
      </c>
      <c r="AE6">
        <f>'IDT-1'!F6</f>
        <v>0</v>
      </c>
      <c r="AF6" s="26"/>
      <c r="AG6">
        <f t="shared" si="2"/>
        <v>1794.380443585467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6.36</v>
      </c>
      <c r="I7">
        <f>Bawana_NG!T7</f>
        <v>66.747260189631817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866.25417859944378</v>
      </c>
      <c r="P7" s="77">
        <v>66.66</v>
      </c>
      <c r="Q7" s="77">
        <v>24.703068704186851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420.88000000000005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91.91</v>
      </c>
      <c r="Z7" s="75">
        <f>IEX!P7</f>
        <v>0</v>
      </c>
      <c r="AA7" s="117">
        <f>STOA!J7</f>
        <v>204.20000000000002</v>
      </c>
      <c r="AB7" s="117">
        <f>-STOA!P7</f>
        <v>0</v>
      </c>
      <c r="AC7">
        <f t="shared" si="0"/>
        <v>16.134668777594946</v>
      </c>
      <c r="AD7">
        <f t="shared" si="1"/>
        <v>1716.9065132093572</v>
      </c>
      <c r="AE7">
        <f>'IDT-1'!F7</f>
        <v>0</v>
      </c>
      <c r="AF7" s="26"/>
      <c r="AG7">
        <f t="shared" si="2"/>
        <v>1716.9065132093572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6.36</v>
      </c>
      <c r="I8">
        <f>Bawana_NG!T8</f>
        <v>66.747260189631817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866.25417859944378</v>
      </c>
      <c r="P8" s="77">
        <v>66.66</v>
      </c>
      <c r="Q8" s="77">
        <v>24.703068704186851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420.91000000000008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68.69</v>
      </c>
      <c r="Z8" s="75">
        <f>IEX!P8</f>
        <v>0</v>
      </c>
      <c r="AA8" s="117">
        <f>STOA!J8</f>
        <v>204.20000000000002</v>
      </c>
      <c r="AB8" s="117">
        <f>-STOA!P8</f>
        <v>0</v>
      </c>
      <c r="AC8">
        <f t="shared" si="0"/>
        <v>15.486690401485179</v>
      </c>
      <c r="AD8">
        <f t="shared" si="1"/>
        <v>1744.3644915854668</v>
      </c>
      <c r="AE8">
        <f>'IDT-1'!F8</f>
        <v>0</v>
      </c>
      <c r="AF8" s="26"/>
      <c r="AG8">
        <f t="shared" si="2"/>
        <v>1744.3644915854668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6.36</v>
      </c>
      <c r="I9">
        <f>Bawana_NG!T9</f>
        <v>66.747260189631817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863.4186280038565</v>
      </c>
      <c r="P9" s="77">
        <v>66.66</v>
      </c>
      <c r="Q9" s="77">
        <v>24.703068704186851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420.88000000000005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47.41</v>
      </c>
      <c r="Z9" s="75">
        <f>IEX!P9</f>
        <v>0</v>
      </c>
      <c r="AA9" s="117">
        <f>STOA!J9</f>
        <v>204.20000000000002</v>
      </c>
      <c r="AB9" s="117">
        <f>-STOA!P9</f>
        <v>0</v>
      </c>
      <c r="AC9">
        <f t="shared" si="0"/>
        <v>15.27420955624401</v>
      </c>
      <c r="AD9">
        <f t="shared" si="1"/>
        <v>1720.4314218351208</v>
      </c>
      <c r="AE9">
        <f>'IDT-1'!F9</f>
        <v>0</v>
      </c>
      <c r="AF9" s="26"/>
      <c r="AG9">
        <f t="shared" si="2"/>
        <v>1720.4314218351208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6.36</v>
      </c>
      <c r="I10">
        <f>Bawana_NG!T10</f>
        <v>66.747260189631817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862.68059050115812</v>
      </c>
      <c r="P10" s="77">
        <v>66.66</v>
      </c>
      <c r="Q10" s="77">
        <v>24.703068704186851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420.97000000000008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20.32</v>
      </c>
      <c r="Z10" s="75">
        <f>IEX!P10</f>
        <v>0</v>
      </c>
      <c r="AA10" s="117">
        <f>STOA!J10</f>
        <v>204.20000000000002</v>
      </c>
      <c r="AB10" s="117">
        <f>-STOA!P10</f>
        <v>0</v>
      </c>
      <c r="AC10">
        <f t="shared" si="0"/>
        <v>15.518411839941006</v>
      </c>
      <c r="AD10">
        <f t="shared" si="1"/>
        <v>1637.4491820487251</v>
      </c>
      <c r="AE10">
        <f>'IDT-1'!F10</f>
        <v>6.8650000000000002</v>
      </c>
      <c r="AF10" s="26"/>
      <c r="AG10">
        <f t="shared" si="2"/>
        <v>1644.3141820487251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6.36</v>
      </c>
      <c r="I11">
        <f>Bawana_NG!T11</f>
        <v>66.747260189631817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862.4827375190946</v>
      </c>
      <c r="P11" s="77">
        <v>66.66</v>
      </c>
      <c r="Q11" s="77">
        <v>24.703068704186851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420.78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204.12</v>
      </c>
      <c r="AB11" s="117">
        <f>-STOA!P11</f>
        <v>0</v>
      </c>
      <c r="AC11">
        <f t="shared" si="0"/>
        <v>15.113525545643963</v>
      </c>
      <c r="AD11">
        <f t="shared" si="1"/>
        <v>1642.0662153609585</v>
      </c>
      <c r="AE11">
        <f>'IDT-1'!F11</f>
        <v>11.442</v>
      </c>
      <c r="AF11" s="26"/>
      <c r="AG11">
        <f t="shared" si="2"/>
        <v>1653.5082153609585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9.6374890510948905</v>
      </c>
      <c r="F12">
        <f>GT_Spot!T12</f>
        <v>0</v>
      </c>
      <c r="G12">
        <f>PPCL_NG!T12</f>
        <v>23.14</v>
      </c>
      <c r="H12">
        <f>PPCL_Spot!T12</f>
        <v>4.5</v>
      </c>
      <c r="I12">
        <f>Bawana_NG!T12</f>
        <v>66.747260189631817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862.4827375190946</v>
      </c>
      <c r="P12" s="77">
        <v>66.66</v>
      </c>
      <c r="Q12" s="77">
        <v>24.703068704186851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420.92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204.12</v>
      </c>
      <c r="AB12" s="117">
        <f>-STOA!P12</f>
        <v>0</v>
      </c>
      <c r="AC12">
        <f t="shared" si="0"/>
        <v>15.608644365080853</v>
      </c>
      <c r="AD12">
        <f t="shared" si="1"/>
        <v>1577.3019110989273</v>
      </c>
      <c r="AE12">
        <f>'IDT-1'!F12</f>
        <v>-0.60399999999999998</v>
      </c>
      <c r="AF12" s="26"/>
      <c r="AG12">
        <f t="shared" si="2"/>
        <v>1576.6979110989273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9.6374890510948905</v>
      </c>
      <c r="F13">
        <f>GT_Spot!T13</f>
        <v>0</v>
      </c>
      <c r="G13">
        <f>PPCL_NG!T13</f>
        <v>23.14</v>
      </c>
      <c r="H13">
        <f>PPCL_Spot!T13</f>
        <v>4.3013034252803886</v>
      </c>
      <c r="I13">
        <f>Bawana_NG!T13</f>
        <v>66.747260189631817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857.10953480461831</v>
      </c>
      <c r="P13" s="77">
        <v>66.66</v>
      </c>
      <c r="Q13" s="77">
        <v>24.703068704186851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420.96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204.12</v>
      </c>
      <c r="AB13" s="117">
        <f>-STOA!P13</f>
        <v>0</v>
      </c>
      <c r="AC13">
        <f t="shared" si="0"/>
        <v>15.071666637615182</v>
      </c>
      <c r="AD13">
        <f t="shared" si="1"/>
        <v>1627.3069895371968</v>
      </c>
      <c r="AE13">
        <f>'IDT-1'!F13</f>
        <v>-16.260999999999999</v>
      </c>
      <c r="AF13" s="26"/>
      <c r="AG13">
        <f t="shared" si="2"/>
        <v>1611.0459895371969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9.6374890510948905</v>
      </c>
      <c r="F14">
        <f>GT_Spot!T14</f>
        <v>0</v>
      </c>
      <c r="G14">
        <f>PPCL_NG!T14</f>
        <v>23.14</v>
      </c>
      <c r="H14">
        <f>PPCL_Spot!T14</f>
        <v>4.5</v>
      </c>
      <c r="I14">
        <f>Bawana_NG!T14</f>
        <v>66.747260189631817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856.11538753263096</v>
      </c>
      <c r="P14" s="77">
        <v>66.66</v>
      </c>
      <c r="Q14" s="77">
        <v>24.703068704186851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421.03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204.12</v>
      </c>
      <c r="AB14" s="117">
        <f>-STOA!P14</f>
        <v>0</v>
      </c>
      <c r="AC14">
        <f t="shared" si="0"/>
        <v>15.553579685199971</v>
      </c>
      <c r="AD14">
        <f t="shared" si="1"/>
        <v>1571.0996257923443</v>
      </c>
      <c r="AE14">
        <f>'IDT-1'!F14</f>
        <v>-33.722999999999999</v>
      </c>
      <c r="AF14" s="26"/>
      <c r="AG14">
        <f t="shared" si="2"/>
        <v>1537.3766257923444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-90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9.6374890510948905</v>
      </c>
      <c r="F15">
        <f>GT_Spot!T15</f>
        <v>0</v>
      </c>
      <c r="G15">
        <f>PPCL_NG!T15</f>
        <v>23.14</v>
      </c>
      <c r="H15">
        <f>PPCL_Spot!T15</f>
        <v>4.5</v>
      </c>
      <c r="I15">
        <f>Bawana_NG!T15</f>
        <v>66.747260189631817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855.69712586543096</v>
      </c>
      <c r="P15" s="77">
        <v>66.66</v>
      </c>
      <c r="Q15" s="77">
        <v>24.703068704186851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420.61000000000007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204.02</v>
      </c>
      <c r="AB15" s="117">
        <f>-STOA!P15</f>
        <v>0</v>
      </c>
      <c r="AC15">
        <f t="shared" si="0"/>
        <v>15.057025968807869</v>
      </c>
      <c r="AD15">
        <f t="shared" si="1"/>
        <v>1625.6579178415366</v>
      </c>
      <c r="AE15">
        <f>'IDT-1'!F15</f>
        <v>-51.485999999999997</v>
      </c>
      <c r="AF15" s="26"/>
      <c r="AG15">
        <f t="shared" si="2"/>
        <v>1574.1719178415365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9.6374890510948905</v>
      </c>
      <c r="F16">
        <f>GT_Spot!T16</f>
        <v>0</v>
      </c>
      <c r="G16">
        <f>PPCL_NG!T16</f>
        <v>23.14</v>
      </c>
      <c r="H16">
        <f>PPCL_Spot!T16</f>
        <v>4.5</v>
      </c>
      <c r="I16">
        <f>Bawana_NG!T16</f>
        <v>66.747260189631817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855.69712586543096</v>
      </c>
      <c r="P16" s="77">
        <v>66.66</v>
      </c>
      <c r="Q16" s="77">
        <v>24.703068704186851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420.68000000000006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204.02</v>
      </c>
      <c r="AB16" s="117">
        <f>-STOA!P16</f>
        <v>0</v>
      </c>
      <c r="AC16">
        <f t="shared" si="0"/>
        <v>15.412767069695681</v>
      </c>
      <c r="AD16">
        <f t="shared" si="1"/>
        <v>1585.3721767406487</v>
      </c>
      <c r="AE16">
        <f>'IDT-1'!F16</f>
        <v>-77.138000000000005</v>
      </c>
      <c r="AF16" s="26"/>
      <c r="AG16">
        <f t="shared" si="2"/>
        <v>1508.2341767406488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6.36</v>
      </c>
      <c r="I17">
        <f>Bawana_NG!T17</f>
        <v>66.747260189631817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846.90729161543095</v>
      </c>
      <c r="P17" s="77">
        <v>66.66</v>
      </c>
      <c r="Q17" s="77">
        <v>24.703068704186851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420.71000000000004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204.02</v>
      </c>
      <c r="AB17" s="117">
        <f>-STOA!P17</f>
        <v>0</v>
      </c>
      <c r="AC17">
        <f t="shared" si="0"/>
        <v>14.797403071247818</v>
      </c>
      <c r="AD17">
        <f t="shared" si="1"/>
        <v>1646.6368919316913</v>
      </c>
      <c r="AE17">
        <f>'IDT-1'!F17</f>
        <v>-89.007999999999996</v>
      </c>
      <c r="AF17" s="26"/>
      <c r="AG17">
        <f t="shared" si="2"/>
        <v>1557.6288919316912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6.36</v>
      </c>
      <c r="I18">
        <f>Bawana_NG!T18</f>
        <v>66.747260189631817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846.90729161543095</v>
      </c>
      <c r="P18" s="77">
        <v>66.66</v>
      </c>
      <c r="Q18" s="77">
        <v>24.703068704186851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421.03000000000003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204.02</v>
      </c>
      <c r="AB18" s="117">
        <f>-STOA!P18</f>
        <v>0</v>
      </c>
      <c r="AC18">
        <f t="shared" si="0"/>
        <v>14.800219071247817</v>
      </c>
      <c r="AD18">
        <f t="shared" si="1"/>
        <v>1646.9540759316912</v>
      </c>
      <c r="AE18">
        <f>'IDT-1'!F18</f>
        <v>-107.628</v>
      </c>
      <c r="AF18" s="26"/>
      <c r="AG18">
        <f t="shared" si="2"/>
        <v>1539.3260759316913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6.36</v>
      </c>
      <c r="I19">
        <f>Bawana_NG!T19</f>
        <v>66.747260189631817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846.90729161543095</v>
      </c>
      <c r="P19" s="77">
        <v>66.66</v>
      </c>
      <c r="Q19" s="77">
        <v>24.703068704186851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420.49000000000007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-12</v>
      </c>
      <c r="AA19" s="117">
        <f>STOA!J19</f>
        <v>203.92000000000002</v>
      </c>
      <c r="AB19" s="117">
        <f>-STOA!P19</f>
        <v>0</v>
      </c>
      <c r="AC19">
        <f t="shared" si="0"/>
        <v>14.901077759896129</v>
      </c>
      <c r="AD19">
        <f t="shared" si="1"/>
        <v>1634.2078943319027</v>
      </c>
      <c r="AE19">
        <f>'IDT-1'!F19</f>
        <v>-111.86799999999999</v>
      </c>
      <c r="AF19" s="26"/>
      <c r="AG19">
        <f t="shared" si="2"/>
        <v>1522.3398943319028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6.36</v>
      </c>
      <c r="I20">
        <f>Bawana_NG!T20</f>
        <v>66.747260189631817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846.90729161543095</v>
      </c>
      <c r="P20" s="77">
        <v>66.66</v>
      </c>
      <c r="Q20" s="77">
        <v>24.703068704186851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420.68000000000006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-49</v>
      </c>
      <c r="AA20" s="117">
        <f>STOA!J20</f>
        <v>203.92000000000002</v>
      </c>
      <c r="AB20" s="117">
        <f>-STOA!P20</f>
        <v>0</v>
      </c>
      <c r="AC20">
        <f t="shared" si="0"/>
        <v>15.763928129549075</v>
      </c>
      <c r="AD20">
        <f t="shared" si="1"/>
        <v>1536.5350439622498</v>
      </c>
      <c r="AE20">
        <f>'IDT-1'!F20</f>
        <v>-91.685000000000002</v>
      </c>
      <c r="AF20" s="26"/>
      <c r="AG20">
        <f t="shared" si="2"/>
        <v>1444.8500439622499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6.36</v>
      </c>
      <c r="I21">
        <f>Bawana_NG!T21</f>
        <v>66.747260189631817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847.10432164343092</v>
      </c>
      <c r="P21" s="77">
        <v>66.66</v>
      </c>
      <c r="Q21" s="77">
        <v>24.703068704186851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420.61000000000007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-76</v>
      </c>
      <c r="AA21" s="117">
        <f>STOA!J21</f>
        <v>203.92000000000002</v>
      </c>
      <c r="AB21" s="117">
        <f>-STOA!P21</f>
        <v>0</v>
      </c>
      <c r="AC21">
        <f t="shared" si="0"/>
        <v>15.516458423174008</v>
      </c>
      <c r="AD21">
        <f t="shared" si="1"/>
        <v>1564.909543696625</v>
      </c>
      <c r="AE21">
        <f>'IDT-1'!F21</f>
        <v>-78.423000000000002</v>
      </c>
      <c r="AF21" s="26"/>
      <c r="AG21">
        <f t="shared" si="2"/>
        <v>1486.4865436966249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6.36</v>
      </c>
      <c r="I22">
        <f>Bawana_NG!T22</f>
        <v>66.747260189631817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843.70355194383092</v>
      </c>
      <c r="P22" s="77">
        <v>66.66</v>
      </c>
      <c r="Q22" s="77">
        <v>24.703068704186851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418.17000000000007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-107</v>
      </c>
      <c r="AA22" s="117">
        <f>STOA!J22</f>
        <v>203.92000000000002</v>
      </c>
      <c r="AB22" s="117">
        <f>-STOA!P22</f>
        <v>0</v>
      </c>
      <c r="AC22">
        <f t="shared" si="0"/>
        <v>16.272969254337301</v>
      </c>
      <c r="AD22">
        <f t="shared" si="1"/>
        <v>1467.3122631658616</v>
      </c>
      <c r="AE22">
        <f>'IDT-1'!F22</f>
        <v>-57.087000000000003</v>
      </c>
      <c r="AF22" s="26"/>
      <c r="AG22">
        <f t="shared" si="2"/>
        <v>1410.2252631658616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6.36</v>
      </c>
      <c r="I23">
        <f>Bawana_NG!T23</f>
        <v>66.747260189631817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841.99248109663097</v>
      </c>
      <c r="P23" s="77">
        <v>66.66</v>
      </c>
      <c r="Q23" s="77">
        <v>24.703068704186851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417.73000000000008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-125</v>
      </c>
      <c r="AA23" s="117">
        <f>STOA!J23</f>
        <v>203.84</v>
      </c>
      <c r="AB23" s="117">
        <f>-STOA!P23</f>
        <v>0</v>
      </c>
      <c r="AC23">
        <f t="shared" si="0"/>
        <v>15.880454474949733</v>
      </c>
      <c r="AD23">
        <f t="shared" si="1"/>
        <v>1507.4737070980489</v>
      </c>
      <c r="AE23">
        <f>'IDT-1'!F23</f>
        <v>-47.860999999999997</v>
      </c>
      <c r="AF23" s="26"/>
      <c r="AG23">
        <f t="shared" si="2"/>
        <v>1459.6127070980488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6.36</v>
      </c>
      <c r="I24">
        <f>Bawana_NG!T24</f>
        <v>66.747260189631817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841.99248109663097</v>
      </c>
      <c r="P24" s="77">
        <v>66.66</v>
      </c>
      <c r="Q24" s="77">
        <v>24.703068704186851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417.62000000000006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-153</v>
      </c>
      <c r="AA24" s="117">
        <f>STOA!J24</f>
        <v>203.84</v>
      </c>
      <c r="AB24" s="117">
        <f>-STOA!P24</f>
        <v>0</v>
      </c>
      <c r="AC24">
        <f t="shared" si="0"/>
        <v>16.128074045571203</v>
      </c>
      <c r="AD24">
        <f t="shared" si="1"/>
        <v>1479.1160875274277</v>
      </c>
      <c r="AE24">
        <f>'IDT-1'!F24</f>
        <v>-33.445</v>
      </c>
      <c r="AF24" s="26"/>
      <c r="AG24">
        <f t="shared" si="2"/>
        <v>1445.6710875274277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6.36</v>
      </c>
      <c r="I25">
        <f>Bawana_NG!T25</f>
        <v>66.747260189631817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838.22353605703097</v>
      </c>
      <c r="P25" s="77">
        <v>66.66</v>
      </c>
      <c r="Q25" s="77">
        <v>24.703068704186851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417.55000000000007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-177</v>
      </c>
      <c r="AA25" s="117">
        <f>STOA!J25</f>
        <v>203.84</v>
      </c>
      <c r="AB25" s="117">
        <f>-STOA!P25</f>
        <v>0</v>
      </c>
      <c r="AC25">
        <f t="shared" si="0"/>
        <v>16.23634136957785</v>
      </c>
      <c r="AD25">
        <f t="shared" si="1"/>
        <v>1459.1688751638212</v>
      </c>
      <c r="AE25">
        <f>'IDT-1'!F25</f>
        <v>-23.065000000000001</v>
      </c>
      <c r="AF25" s="26"/>
      <c r="AG25">
        <f t="shared" si="2"/>
        <v>1436.1038751638212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6.36</v>
      </c>
      <c r="I26">
        <f>Bawana_NG!T26</f>
        <v>66.747260189631817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838.601399527431</v>
      </c>
      <c r="P26" s="77">
        <v>66.66</v>
      </c>
      <c r="Q26" s="77">
        <v>24.703068704186851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417.54000000000008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-206</v>
      </c>
      <c r="AA26" s="117">
        <f>STOA!J26</f>
        <v>203.84</v>
      </c>
      <c r="AB26" s="117">
        <f>-STOA!P26</f>
        <v>0</v>
      </c>
      <c r="AC26">
        <f t="shared" si="0"/>
        <v>16.967585024937385</v>
      </c>
      <c r="AD26">
        <f t="shared" si="1"/>
        <v>1376.8054949788614</v>
      </c>
      <c r="AE26">
        <f>'IDT-1'!F26</f>
        <v>-8.65</v>
      </c>
      <c r="AF26" s="26"/>
      <c r="AG26">
        <f t="shared" si="2"/>
        <v>1368.1554949788613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6.36</v>
      </c>
      <c r="I27">
        <f>Bawana_NG!T27</f>
        <v>66.334562740758955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842.67321568623083</v>
      </c>
      <c r="P27" s="77">
        <v>66.66</v>
      </c>
      <c r="Q27" s="77">
        <v>24.703068704186851</v>
      </c>
      <c r="R27" s="80">
        <v>2.75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418.41000000000008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-109</v>
      </c>
      <c r="AA27" s="117">
        <f>STOA!J27</f>
        <v>203.74</v>
      </c>
      <c r="AB27" s="117">
        <f>-STOA!P27</f>
        <v>0</v>
      </c>
      <c r="AC27">
        <f t="shared" si="0"/>
        <v>15.699834141255444</v>
      </c>
      <c r="AD27">
        <f t="shared" si="1"/>
        <v>1535.3423645724704</v>
      </c>
      <c r="AE27">
        <f>'IDT-1'!F27</f>
        <v>-120.517</v>
      </c>
      <c r="AF27" s="26"/>
      <c r="AG27">
        <f t="shared" si="2"/>
        <v>1414.8253645724703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6.36</v>
      </c>
      <c r="I28">
        <f>Bawana_NG!T28</f>
        <v>66.334562740758955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858.16561183663089</v>
      </c>
      <c r="P28" s="77">
        <v>66.66</v>
      </c>
      <c r="Q28" s="77">
        <v>24.703068704186851</v>
      </c>
      <c r="R28" s="80">
        <v>6.78</v>
      </c>
      <c r="S28" s="80">
        <v>0</v>
      </c>
      <c r="T28" s="78">
        <f>SUMPRODUCT(LTA!F28:AJ28,LTA!F$101:AJ$101,LTA!F$105:AJ$105)</f>
        <v>0.94</v>
      </c>
      <c r="U28" s="78">
        <f>SUMPRODUCT(LTA!F28:AJ28,LTA!F$102:AJ$102,LTA!F$105:AJ$105)</f>
        <v>422.23000000000008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-148</v>
      </c>
      <c r="AA28" s="117">
        <f>STOA!J28</f>
        <v>203.74</v>
      </c>
      <c r="AB28" s="117">
        <f>-STOA!P28</f>
        <v>0</v>
      </c>
      <c r="AC28">
        <f t="shared" si="0"/>
        <v>16.258974200744582</v>
      </c>
      <c r="AD28">
        <f t="shared" si="1"/>
        <v>1519.9756206633813</v>
      </c>
      <c r="AE28">
        <f>'IDT-1'!F28</f>
        <v>-110.714</v>
      </c>
      <c r="AF28" s="26"/>
      <c r="AG28">
        <f t="shared" si="2"/>
        <v>1409.2616206633813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6.36</v>
      </c>
      <c r="I29">
        <f>Bawana_NG!T29</f>
        <v>66.334562740758955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855.28425453703085</v>
      </c>
      <c r="P29" s="77">
        <v>66.66</v>
      </c>
      <c r="Q29" s="77">
        <v>24.703068704186851</v>
      </c>
      <c r="R29" s="80">
        <v>11.480000000000002</v>
      </c>
      <c r="S29" s="80">
        <v>0</v>
      </c>
      <c r="T29" s="78">
        <f>SUMPRODUCT(LTA!F29:AJ29,LTA!F$101:AJ$101,LTA!F$105:AJ$105)</f>
        <v>2.81</v>
      </c>
      <c r="U29" s="78">
        <f>SUMPRODUCT(LTA!F29:AJ29,LTA!F$102:AJ$102,LTA!F$105:AJ$105)</f>
        <v>426.37000000000012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-174</v>
      </c>
      <c r="AA29" s="117">
        <f>STOA!J29</f>
        <v>203.74</v>
      </c>
      <c r="AB29" s="117">
        <f>-STOA!P29</f>
        <v>0</v>
      </c>
      <c r="AC29">
        <f t="shared" si="0"/>
        <v>16.558697572085183</v>
      </c>
      <c r="AD29">
        <f t="shared" si="1"/>
        <v>1501.5045399924406</v>
      </c>
      <c r="AE29">
        <f>'IDT-1'!F29</f>
        <v>-100.911</v>
      </c>
      <c r="AF29" s="26"/>
      <c r="AG29">
        <f t="shared" si="2"/>
        <v>1400.5935399924406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-7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6.36</v>
      </c>
      <c r="I30">
        <f>Bawana_NG!T30</f>
        <v>66.334562740758955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855.28425453703085</v>
      </c>
      <c r="P30" s="77">
        <v>66.66</v>
      </c>
      <c r="Q30" s="77">
        <v>24.703068704186851</v>
      </c>
      <c r="R30" s="80">
        <v>19.02</v>
      </c>
      <c r="S30" s="80">
        <v>0</v>
      </c>
      <c r="T30" s="78">
        <f>SUMPRODUCT(LTA!F30:AJ30,LTA!F$101:AJ$101,LTA!F$105:AJ$105)</f>
        <v>5.96</v>
      </c>
      <c r="U30" s="78">
        <f>SUMPRODUCT(LTA!F30:AJ30,LTA!F$102:AJ$102,LTA!F$105:AJ$105)</f>
        <v>430.82000000000005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-221</v>
      </c>
      <c r="AA30" s="117">
        <f>STOA!J30</f>
        <v>203.74</v>
      </c>
      <c r="AB30" s="117">
        <f>-STOA!P30</f>
        <v>0</v>
      </c>
      <c r="AC30">
        <f t="shared" si="0"/>
        <v>17.109201565628364</v>
      </c>
      <c r="AD30">
        <f t="shared" si="1"/>
        <v>1469.0940359988977</v>
      </c>
      <c r="AE30">
        <f>'IDT-1'!F30</f>
        <v>-77.269000000000005</v>
      </c>
      <c r="AF30" s="26"/>
      <c r="AG30">
        <f t="shared" si="2"/>
        <v>1391.8250359988976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6.36</v>
      </c>
      <c r="I31">
        <f>Bawana_NG!T31</f>
        <v>66.334562740758955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850.04106708103097</v>
      </c>
      <c r="P31" s="77">
        <v>66.66</v>
      </c>
      <c r="Q31" s="77">
        <v>24.703068704186851</v>
      </c>
      <c r="R31" s="80">
        <v>19.2</v>
      </c>
      <c r="S31" s="80">
        <v>0</v>
      </c>
      <c r="T31" s="78">
        <f>SUMPRODUCT(LTA!F31:AJ31,LTA!F$101:AJ$101,LTA!F$105:AJ$105)</f>
        <v>11.72</v>
      </c>
      <c r="U31" s="78">
        <f>SUMPRODUCT(LTA!F31:AJ31,LTA!F$102:AJ$102,LTA!F$105:AJ$105)</f>
        <v>436.15000000000003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-264</v>
      </c>
      <c r="AA31" s="117">
        <f>STOA!J31</f>
        <v>203.65</v>
      </c>
      <c r="AB31" s="117">
        <f>-STOA!P31</f>
        <v>0</v>
      </c>
      <c r="AC31">
        <f t="shared" si="0"/>
        <v>17.658620657258499</v>
      </c>
      <c r="AD31">
        <f t="shared" si="1"/>
        <v>1418.4814294512676</v>
      </c>
      <c r="AE31">
        <f>'IDT-1'!F31</f>
        <v>-51.896999999999998</v>
      </c>
      <c r="AF31" s="26"/>
      <c r="AG31">
        <f t="shared" si="2"/>
        <v>1366.5844294512676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6.36</v>
      </c>
      <c r="I32">
        <f>Bawana_NG!T32</f>
        <v>66.334562740758955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843.48708276103093</v>
      </c>
      <c r="P32" s="77">
        <v>66.66</v>
      </c>
      <c r="Q32" s="77">
        <v>24.703068704186851</v>
      </c>
      <c r="R32" s="80">
        <v>19.2</v>
      </c>
      <c r="S32" s="80">
        <v>0</v>
      </c>
      <c r="T32" s="78">
        <f>SUMPRODUCT(LTA!F32:AJ32,LTA!F$101:AJ$101,LTA!F$105:AJ$105)</f>
        <v>19.170000000000002</v>
      </c>
      <c r="U32" s="78">
        <f>SUMPRODUCT(LTA!F32:AJ32,LTA!F$102:AJ$102,LTA!F$105:AJ$105)</f>
        <v>441.45000000000005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-299</v>
      </c>
      <c r="AA32" s="117">
        <f>STOA!J32</f>
        <v>203.65</v>
      </c>
      <c r="AB32" s="117">
        <f>-STOA!P32</f>
        <v>0</v>
      </c>
      <c r="AC32">
        <f t="shared" si="0"/>
        <v>18.245880088192255</v>
      </c>
      <c r="AD32">
        <f t="shared" si="1"/>
        <v>1364.0955086114741</v>
      </c>
      <c r="AE32">
        <f>'IDT-1'!F32</f>
        <v>-34.021999999999998</v>
      </c>
      <c r="AF32" s="26"/>
      <c r="AG32">
        <f t="shared" si="2"/>
        <v>1330.0735086114742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6.36</v>
      </c>
      <c r="I33">
        <f>Bawana_NG!T33</f>
        <v>66.334562740758955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843.48708276103093</v>
      </c>
      <c r="P33" s="77">
        <v>66.66</v>
      </c>
      <c r="Q33" s="77">
        <v>24.703068704186851</v>
      </c>
      <c r="R33" s="80">
        <v>19.2</v>
      </c>
      <c r="S33" s="80">
        <v>0</v>
      </c>
      <c r="T33" s="78">
        <f>SUMPRODUCT(LTA!F33:AJ33,LTA!F$101:AJ$101,LTA!F$105:AJ$105)</f>
        <v>28.73</v>
      </c>
      <c r="U33" s="78">
        <f>SUMPRODUCT(LTA!F33:AJ33,LTA!F$102:AJ$102,LTA!F$105:AJ$105)</f>
        <v>441.12000000000006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-336</v>
      </c>
      <c r="AA33" s="117">
        <f>STOA!J33</f>
        <v>203.65</v>
      </c>
      <c r="AB33" s="117">
        <f>-STOA!P33</f>
        <v>0</v>
      </c>
      <c r="AC33">
        <f t="shared" si="0"/>
        <v>18.877547994568364</v>
      </c>
      <c r="AD33">
        <f t="shared" si="1"/>
        <v>1310.693840705098</v>
      </c>
      <c r="AE33">
        <f>'IDT-1'!F33</f>
        <v>-12.686</v>
      </c>
      <c r="AF33" s="26"/>
      <c r="AG33">
        <f t="shared" si="2"/>
        <v>1298.007840705098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6.36</v>
      </c>
      <c r="I34">
        <f>Bawana_NG!T34</f>
        <v>66.334562740758955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826.10537017903084</v>
      </c>
      <c r="P34" s="77">
        <v>66.66</v>
      </c>
      <c r="Q34" s="77">
        <v>24.703068704186851</v>
      </c>
      <c r="R34" s="80">
        <v>19.2</v>
      </c>
      <c r="S34" s="80">
        <v>0</v>
      </c>
      <c r="T34" s="78">
        <f>SUMPRODUCT(LTA!F34:AJ34,LTA!F$101:AJ$101,LTA!F$105:AJ$105)</f>
        <v>41.61</v>
      </c>
      <c r="U34" s="78">
        <f>SUMPRODUCT(LTA!F34:AJ34,LTA!F$102:AJ$102,LTA!F$105:AJ$105)</f>
        <v>444.17000000000007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-336</v>
      </c>
      <c r="AA34" s="117">
        <f>STOA!J34</f>
        <v>203.65</v>
      </c>
      <c r="AB34" s="117">
        <f>-STOA!P34</f>
        <v>0</v>
      </c>
      <c r="AC34">
        <f t="shared" si="0"/>
        <v>18.420866547736995</v>
      </c>
      <c r="AD34">
        <f t="shared" si="1"/>
        <v>1359.6988095699292</v>
      </c>
      <c r="AE34">
        <f>'IDT-1'!F34</f>
        <v>-10.956</v>
      </c>
      <c r="AF34" s="26"/>
      <c r="AG34">
        <f t="shared" si="2"/>
        <v>1348.7428095699292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6.36</v>
      </c>
      <c r="I35">
        <f>Bawana_NG!T35</f>
        <v>66.334562740758955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831.14790123103091</v>
      </c>
      <c r="P35" s="77">
        <v>66.66</v>
      </c>
      <c r="Q35" s="77">
        <v>24.703068704186851</v>
      </c>
      <c r="R35" s="80">
        <v>19.2</v>
      </c>
      <c r="S35" s="80">
        <v>0</v>
      </c>
      <c r="T35" s="78">
        <f>SUMPRODUCT(LTA!F35:AJ35,LTA!F$101:AJ$101,LTA!F$105:AJ$105)</f>
        <v>56.39</v>
      </c>
      <c r="U35" s="78">
        <f>SUMPRODUCT(LTA!F35:AJ35,LTA!F$102:AJ$102,LTA!F$105:AJ$105)</f>
        <v>447.95000000000005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-352</v>
      </c>
      <c r="AA35" s="117">
        <f>STOA!J35</f>
        <v>203.56</v>
      </c>
      <c r="AB35" s="117">
        <f>-STOA!P35</f>
        <v>0</v>
      </c>
      <c r="AC35">
        <f t="shared" si="0"/>
        <v>18.902998774182652</v>
      </c>
      <c r="AD35">
        <f t="shared" si="1"/>
        <v>1351.7292083954837</v>
      </c>
      <c r="AE35">
        <f>'IDT-1'!F35</f>
        <v>-1.73</v>
      </c>
      <c r="AF35" s="26"/>
      <c r="AG35">
        <f t="shared" si="2"/>
        <v>1349.9992083954837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6.36</v>
      </c>
      <c r="I36">
        <f>Bawana_NG!T36</f>
        <v>66.334562740758955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838.22486334551968</v>
      </c>
      <c r="P36" s="77">
        <v>66.66</v>
      </c>
      <c r="Q36" s="77">
        <v>24.703068704186851</v>
      </c>
      <c r="R36" s="80">
        <v>19.2</v>
      </c>
      <c r="S36" s="80">
        <v>0</v>
      </c>
      <c r="T36" s="78">
        <f>SUMPRODUCT(LTA!F36:AJ36,LTA!F$101:AJ$101,LTA!F$105:AJ$105)</f>
        <v>71.789999999999992</v>
      </c>
      <c r="U36" s="78">
        <f>SUMPRODUCT(LTA!F36:AJ36,LTA!F$102:AJ$102,LTA!F$105:AJ$105)</f>
        <v>452.8300000000001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-362</v>
      </c>
      <c r="AA36" s="117">
        <f>STOA!J36</f>
        <v>203.56</v>
      </c>
      <c r="AB36" s="117">
        <f>-STOA!P36</f>
        <v>0</v>
      </c>
      <c r="AC36">
        <f t="shared" si="0"/>
        <v>19.276911953623081</v>
      </c>
      <c r="AD36">
        <f t="shared" si="1"/>
        <v>1363.7122573305319</v>
      </c>
      <c r="AE36">
        <f>'IDT-1'!F36</f>
        <v>0</v>
      </c>
      <c r="AF36" s="26"/>
      <c r="AG36">
        <f t="shared" si="2"/>
        <v>1363.7122573305319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6.36</v>
      </c>
      <c r="I37">
        <f>Bawana_NG!T37</f>
        <v>66.334562740758955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838.22486334551968</v>
      </c>
      <c r="P37" s="77">
        <v>66.66</v>
      </c>
      <c r="Q37" s="77">
        <v>24.703068704186851</v>
      </c>
      <c r="R37" s="80">
        <v>19.2</v>
      </c>
      <c r="S37" s="80">
        <v>0</v>
      </c>
      <c r="T37" s="78">
        <f>SUMPRODUCT(LTA!F37:AJ37,LTA!F$101:AJ$101,LTA!F$105:AJ$105)</f>
        <v>85.52</v>
      </c>
      <c r="U37" s="78">
        <f>SUMPRODUCT(LTA!F37:AJ37,LTA!F$102:AJ$102,LTA!F$105:AJ$105)</f>
        <v>458.94000000000005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-367</v>
      </c>
      <c r="AA37" s="117">
        <f>STOA!J37</f>
        <v>203.56</v>
      </c>
      <c r="AB37" s="117">
        <f>-STOA!P37</f>
        <v>0</v>
      </c>
      <c r="AC37">
        <f t="shared" si="0"/>
        <v>19.984191604954802</v>
      </c>
      <c r="AD37">
        <f t="shared" si="1"/>
        <v>1322.8449776792002</v>
      </c>
      <c r="AE37">
        <f>'IDT-1'!F37</f>
        <v>0</v>
      </c>
      <c r="AF37" s="26"/>
      <c r="AG37">
        <f t="shared" si="2"/>
        <v>1322.8449776792002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6.36</v>
      </c>
      <c r="I38">
        <f>Bawana_NG!T38</f>
        <v>66.334562740758955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838.22486334551968</v>
      </c>
      <c r="P38" s="77">
        <v>66.66</v>
      </c>
      <c r="Q38" s="77">
        <v>24.703068704186851</v>
      </c>
      <c r="R38" s="80">
        <v>19.2</v>
      </c>
      <c r="S38" s="80">
        <v>0</v>
      </c>
      <c r="T38" s="78">
        <f>SUMPRODUCT(LTA!F38:AJ38,LTA!F$101:AJ$101,LTA!F$105:AJ$105)</f>
        <v>93.65</v>
      </c>
      <c r="U38" s="78">
        <f>SUMPRODUCT(LTA!F38:AJ38,LTA!F$102:AJ$102,LTA!F$105:AJ$105)</f>
        <v>465.80000000000007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-355</v>
      </c>
      <c r="AA38" s="117">
        <f>STOA!J38</f>
        <v>203.56</v>
      </c>
      <c r="AB38" s="117">
        <f>-STOA!P38</f>
        <v>0</v>
      </c>
      <c r="AC38">
        <f t="shared" si="0"/>
        <v>19.743222249022601</v>
      </c>
      <c r="AD38">
        <f t="shared" si="1"/>
        <v>1380.0759470351325</v>
      </c>
      <c r="AE38">
        <f>'IDT-1'!F38</f>
        <v>0</v>
      </c>
      <c r="AF38" s="26"/>
      <c r="AG38">
        <f t="shared" si="2"/>
        <v>1380.0759470351325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6.36</v>
      </c>
      <c r="I39">
        <f>Bawana_NG!T39</f>
        <v>66.334562740758955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830.03463884591963</v>
      </c>
      <c r="P39" s="77">
        <v>66.66</v>
      </c>
      <c r="Q39" s="77">
        <v>24.703068704186851</v>
      </c>
      <c r="R39" s="80">
        <v>19.2</v>
      </c>
      <c r="S39" s="80">
        <v>0</v>
      </c>
      <c r="T39" s="78">
        <f>SUMPRODUCT(LTA!F39:AJ39,LTA!F$101:AJ$101,LTA!F$105:AJ$105)</f>
        <v>97.74</v>
      </c>
      <c r="U39" s="78">
        <f>SUMPRODUCT(LTA!F39:AJ39,LTA!F$102:AJ$102,LTA!F$105:AJ$105)</f>
        <v>471.60000000000014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-309</v>
      </c>
      <c r="AA39" s="117">
        <f>STOA!J39</f>
        <v>203.47</v>
      </c>
      <c r="AB39" s="117">
        <f>-STOA!P39</f>
        <v>0</v>
      </c>
      <c r="AC39">
        <f t="shared" si="0"/>
        <v>19.214892644264015</v>
      </c>
      <c r="AD39">
        <f t="shared" si="1"/>
        <v>1443.1083873325424</v>
      </c>
      <c r="AE39">
        <f>'IDT-1'!F39</f>
        <v>-16.722000000000001</v>
      </c>
      <c r="AF39" s="26"/>
      <c r="AG39">
        <f t="shared" si="2"/>
        <v>1426.3863873325424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6.36</v>
      </c>
      <c r="I40">
        <f>Bawana_NG!T40</f>
        <v>66.334562740758955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830.03463884591963</v>
      </c>
      <c r="P40" s="77">
        <v>66.66</v>
      </c>
      <c r="Q40" s="77">
        <v>24.703068704186851</v>
      </c>
      <c r="R40" s="80">
        <v>19.2</v>
      </c>
      <c r="S40" s="80">
        <v>0</v>
      </c>
      <c r="T40" s="78">
        <f>SUMPRODUCT(LTA!F40:AJ40,LTA!F$101:AJ$101,LTA!F$105:AJ$105)</f>
        <v>102.18</v>
      </c>
      <c r="U40" s="78">
        <f>SUMPRODUCT(LTA!F40:AJ40,LTA!F$102:AJ$102,LTA!F$105:AJ$105)</f>
        <v>479.05000000000007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-247</v>
      </c>
      <c r="AA40" s="117">
        <f>STOA!J40</f>
        <v>203.47</v>
      </c>
      <c r="AB40" s="117">
        <f>-STOA!P40</f>
        <v>0</v>
      </c>
      <c r="AC40">
        <f t="shared" si="0"/>
        <v>18.502736912222044</v>
      </c>
      <c r="AD40">
        <f t="shared" si="1"/>
        <v>1547.7105430645843</v>
      </c>
      <c r="AE40">
        <f>'IDT-1'!F40</f>
        <v>-38.058</v>
      </c>
      <c r="AF40" s="26"/>
      <c r="AG40">
        <f t="shared" si="2"/>
        <v>1509.6525430645843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23.14</v>
      </c>
      <c r="H41">
        <f>PPCL_Spot!T41</f>
        <v>6.36</v>
      </c>
      <c r="I41">
        <f>Bawana_NG!T41</f>
        <v>66.334562740758955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829.94737111991958</v>
      </c>
      <c r="P41" s="77">
        <v>66.66</v>
      </c>
      <c r="Q41" s="77">
        <v>24.703068704186851</v>
      </c>
      <c r="R41" s="80">
        <v>19.2</v>
      </c>
      <c r="S41" s="80">
        <v>0</v>
      </c>
      <c r="T41" s="78">
        <f>SUMPRODUCT(LTA!F41:AJ41,LTA!F$101:AJ$101,LTA!F$105:AJ$105)</f>
        <v>105.72999999999999</v>
      </c>
      <c r="U41" s="78">
        <f>SUMPRODUCT(LTA!F41:AJ41,LTA!F$102:AJ$102,LTA!F$105:AJ$105)</f>
        <v>485.67000000000013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-189</v>
      </c>
      <c r="AA41" s="117">
        <f>STOA!J41</f>
        <v>203.47</v>
      </c>
      <c r="AB41" s="117">
        <f>-STOA!P41</f>
        <v>0</v>
      </c>
      <c r="AC41">
        <f t="shared" si="0"/>
        <v>18.609221211277639</v>
      </c>
      <c r="AD41">
        <f t="shared" si="1"/>
        <v>1555.6867910395285</v>
      </c>
      <c r="AE41">
        <f>'IDT-1'!F41</f>
        <v>-51.320999999999998</v>
      </c>
      <c r="AF41" s="26"/>
      <c r="AG41">
        <f t="shared" si="2"/>
        <v>1504.3657910395286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6.36</v>
      </c>
      <c r="I42">
        <f>Bawana_NG!T42</f>
        <v>66.334562740758955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829.94737111991958</v>
      </c>
      <c r="P42" s="77">
        <v>66.66</v>
      </c>
      <c r="Q42" s="77">
        <v>24.703068704186851</v>
      </c>
      <c r="R42" s="80">
        <v>19.2</v>
      </c>
      <c r="S42" s="80">
        <v>0</v>
      </c>
      <c r="T42" s="78">
        <f>SUMPRODUCT(LTA!F42:AJ42,LTA!F$101:AJ$101,LTA!F$105:AJ$105)</f>
        <v>107.55</v>
      </c>
      <c r="U42" s="78">
        <f>SUMPRODUCT(LTA!F42:AJ42,LTA!F$102:AJ$102,LTA!F$105:AJ$105)</f>
        <v>491.3300000000001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-129</v>
      </c>
      <c r="AA42" s="117">
        <f>STOA!J42</f>
        <v>203.47</v>
      </c>
      <c r="AB42" s="117">
        <f>-STOA!P42</f>
        <v>0</v>
      </c>
      <c r="AC42">
        <f t="shared" si="0"/>
        <v>17.698451183836152</v>
      </c>
      <c r="AD42">
        <f t="shared" si="1"/>
        <v>1674.07756106697</v>
      </c>
      <c r="AE42">
        <f>'IDT-1'!F42</f>
        <v>-65.736999999999995</v>
      </c>
      <c r="AF42" s="26"/>
      <c r="AG42">
        <f t="shared" si="2"/>
        <v>1608.3405610669699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7.8288409703504032</v>
      </c>
      <c r="F43">
        <f>GT_Spot!T43</f>
        <v>0</v>
      </c>
      <c r="G43">
        <f>PPCL_NG!T43</f>
        <v>23.14</v>
      </c>
      <c r="H43">
        <f>PPCL_Spot!T43</f>
        <v>3.88</v>
      </c>
      <c r="I43">
        <f>Bawana_NG!T43</f>
        <v>66.334562740758955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830.32523459031961</v>
      </c>
      <c r="P43" s="77">
        <v>66.66</v>
      </c>
      <c r="Q43" s="77">
        <v>24.703068704186851</v>
      </c>
      <c r="R43" s="80">
        <v>19.2</v>
      </c>
      <c r="S43" s="80">
        <v>0</v>
      </c>
      <c r="T43" s="78">
        <f>SUMPRODUCT(LTA!F43:AJ43,LTA!F$101:AJ$101,LTA!F$105:AJ$105)</f>
        <v>109.9</v>
      </c>
      <c r="U43" s="78">
        <f>SUMPRODUCT(LTA!F43:AJ43,LTA!F$102:AJ$102,LTA!F$105:AJ$105)</f>
        <v>495.69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-77</v>
      </c>
      <c r="AA43" s="117">
        <f>STOA!J43</f>
        <v>203.37</v>
      </c>
      <c r="AB43" s="117">
        <f>-STOA!P43</f>
        <v>0</v>
      </c>
      <c r="AC43">
        <f t="shared" si="0"/>
        <v>17.727335680245062</v>
      </c>
      <c r="AD43">
        <f t="shared" si="1"/>
        <v>1671.3043713253708</v>
      </c>
      <c r="AE43">
        <f>'IDT-1'!F43</f>
        <v>-81.305999999999997</v>
      </c>
      <c r="AF43" s="26"/>
      <c r="AG43">
        <f t="shared" si="2"/>
        <v>1589.9983713253707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7.8288409703504032</v>
      </c>
      <c r="F44">
        <f>GT_Spot!T44</f>
        <v>0</v>
      </c>
      <c r="G44">
        <f>PPCL_NG!T44</f>
        <v>23.14</v>
      </c>
      <c r="H44">
        <f>PPCL_Spot!T44</f>
        <v>4.04</v>
      </c>
      <c r="I44">
        <f>Bawana_NG!T44</f>
        <v>66.334562740758955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830.32523459031961</v>
      </c>
      <c r="P44" s="77">
        <v>66.66</v>
      </c>
      <c r="Q44" s="77">
        <v>24.703068704186851</v>
      </c>
      <c r="R44" s="80">
        <v>19.2</v>
      </c>
      <c r="S44" s="80">
        <v>0</v>
      </c>
      <c r="T44" s="78">
        <f>SUMPRODUCT(LTA!F44:AJ44,LTA!F$101:AJ$101,LTA!F$105:AJ$105)</f>
        <v>110.94</v>
      </c>
      <c r="U44" s="78">
        <f>SUMPRODUCT(LTA!F44:AJ44,LTA!F$102:AJ$102,LTA!F$105:AJ$105)</f>
        <v>499.47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-31</v>
      </c>
      <c r="AA44" s="117">
        <f>STOA!J44</f>
        <v>203.37</v>
      </c>
      <c r="AB44" s="117">
        <f>-STOA!P44</f>
        <v>0</v>
      </c>
      <c r="AC44">
        <f t="shared" si="0"/>
        <v>16.874468800503333</v>
      </c>
      <c r="AD44">
        <f t="shared" si="1"/>
        <v>1778.1372382051125</v>
      </c>
      <c r="AE44">
        <f>'IDT-1'!F44</f>
        <v>-100.33499999999999</v>
      </c>
      <c r="AF44" s="26"/>
      <c r="AG44">
        <f t="shared" si="2"/>
        <v>1677.8022382051124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23.14</v>
      </c>
      <c r="H45">
        <f>PPCL_Spot!T45</f>
        <v>6.36</v>
      </c>
      <c r="I45">
        <f>Bawana_NG!T45</f>
        <v>66.334562740758955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830.32523459031961</v>
      </c>
      <c r="P45" s="77">
        <v>66.66</v>
      </c>
      <c r="Q45" s="77">
        <v>24.703068704186851</v>
      </c>
      <c r="R45" s="80">
        <v>19.2</v>
      </c>
      <c r="S45" s="80">
        <v>0</v>
      </c>
      <c r="T45" s="78">
        <f>SUMPRODUCT(LTA!F45:AJ45,LTA!F$101:AJ$101,LTA!F$105:AJ$105)</f>
        <v>111.47999999999999</v>
      </c>
      <c r="U45" s="78">
        <f>SUMPRODUCT(LTA!F45:AJ45,LTA!F$102:AJ$102,LTA!F$105:AJ$105)</f>
        <v>501.47000000000008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203.37</v>
      </c>
      <c r="AB45" s="117">
        <f>-STOA!P45</f>
        <v>0</v>
      </c>
      <c r="AC45">
        <f t="shared" si="0"/>
        <v>16.679455488868729</v>
      </c>
      <c r="AD45">
        <f t="shared" si="1"/>
        <v>1818.4468698750934</v>
      </c>
      <c r="AE45">
        <f>'IDT-1'!F45</f>
        <v>-107.42700000000001</v>
      </c>
      <c r="AF45" s="26"/>
      <c r="AG45">
        <f t="shared" si="2"/>
        <v>1711.0198698750935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6.36</v>
      </c>
      <c r="I46">
        <f>Bawana_NG!T46</f>
        <v>66.334562740758955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830.32523459031961</v>
      </c>
      <c r="P46" s="77">
        <v>66.66</v>
      </c>
      <c r="Q46" s="77">
        <v>24.703068704186851</v>
      </c>
      <c r="R46" s="80">
        <v>19.2</v>
      </c>
      <c r="S46" s="80">
        <v>0</v>
      </c>
      <c r="T46" s="78">
        <f>SUMPRODUCT(LTA!F46:AJ46,LTA!F$101:AJ$101,LTA!F$105:AJ$105)</f>
        <v>111.93</v>
      </c>
      <c r="U46" s="78">
        <f>SUMPRODUCT(LTA!F46:AJ46,LTA!F$102:AJ$102,LTA!F$105:AJ$105)</f>
        <v>503.52000000000004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203.37</v>
      </c>
      <c r="AB46" s="117">
        <f>-STOA!P46</f>
        <v>0</v>
      </c>
      <c r="AC46">
        <f t="shared" si="0"/>
        <v>16.701455488868728</v>
      </c>
      <c r="AD46">
        <f t="shared" si="1"/>
        <v>1820.9248698750935</v>
      </c>
      <c r="AE46">
        <f>'IDT-1'!F46</f>
        <v>-91.507999999999996</v>
      </c>
      <c r="AF46" s="26"/>
      <c r="AG46">
        <f t="shared" si="2"/>
        <v>1729.4168698750934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7.8288409703504032</v>
      </c>
      <c r="F47">
        <f>GT_Spot!T47</f>
        <v>0</v>
      </c>
      <c r="G47">
        <f>PPCL_NG!T47</f>
        <v>23.14</v>
      </c>
      <c r="H47">
        <f>PPCL_Spot!T47</f>
        <v>3.67</v>
      </c>
      <c r="I47">
        <f>Bawana_NG!T47</f>
        <v>66.334562740758955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830.32523459031961</v>
      </c>
      <c r="P47" s="77">
        <v>66.66</v>
      </c>
      <c r="Q47" s="77">
        <v>24.703068704186851</v>
      </c>
      <c r="R47" s="80">
        <v>19.2</v>
      </c>
      <c r="S47" s="80">
        <v>0</v>
      </c>
      <c r="T47" s="78">
        <f>SUMPRODUCT(LTA!F47:AJ47,LTA!F$101:AJ$101,LTA!F$105:AJ$105)</f>
        <v>113.15</v>
      </c>
      <c r="U47" s="78">
        <f>SUMPRODUCT(LTA!F47:AJ47,LTA!F$102:AJ$102,LTA!F$105:AJ$105)</f>
        <v>502.98000000000008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203.28</v>
      </c>
      <c r="AB47" s="117">
        <f>-STOA!P47</f>
        <v>0</v>
      </c>
      <c r="AC47">
        <f t="shared" si="0"/>
        <v>17.089441223425045</v>
      </c>
      <c r="AD47">
        <f t="shared" si="1"/>
        <v>1764.1822657821908</v>
      </c>
      <c r="AE47">
        <f>'IDT-1'!F47</f>
        <v>-78.094999999999999</v>
      </c>
      <c r="AF47" s="26"/>
      <c r="AG47">
        <f t="shared" si="2"/>
        <v>1686.0872657821908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66.334562740758955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830.32523459031961</v>
      </c>
      <c r="P48" s="77">
        <v>66.66</v>
      </c>
      <c r="Q48" s="77">
        <v>24.703068704186851</v>
      </c>
      <c r="R48" s="80">
        <v>19.2</v>
      </c>
      <c r="S48" s="80">
        <v>0</v>
      </c>
      <c r="T48" s="78">
        <f>SUMPRODUCT(LTA!F48:AJ48,LTA!F$101:AJ$101,LTA!F$105:AJ$105)</f>
        <v>113.5</v>
      </c>
      <c r="U48" s="78">
        <f>SUMPRODUCT(LTA!F48:AJ48,LTA!F$102:AJ$102,LTA!F$105:AJ$105)</f>
        <v>503.08000000000004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203.28</v>
      </c>
      <c r="AB48" s="117">
        <f>-STOA!P48</f>
        <v>0</v>
      </c>
      <c r="AC48">
        <f t="shared" si="0"/>
        <v>16.885002039312635</v>
      </c>
      <c r="AD48">
        <f t="shared" si="1"/>
        <v>1801.4213233246496</v>
      </c>
      <c r="AE48">
        <f>'IDT-1'!F48</f>
        <v>-65.025000000000006</v>
      </c>
      <c r="AF48" s="26"/>
      <c r="AG48">
        <f t="shared" si="2"/>
        <v>1736.3963233246495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23.14</v>
      </c>
      <c r="H49">
        <f>PPCL_Spot!T49</f>
        <v>5.8080639786737756</v>
      </c>
      <c r="I49">
        <f>Bawana_NG!T49</f>
        <v>66.334562740758955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830.32523459031961</v>
      </c>
      <c r="P49" s="77">
        <v>66.66</v>
      </c>
      <c r="Q49" s="77">
        <v>24.703068704186851</v>
      </c>
      <c r="R49" s="80">
        <v>19.2</v>
      </c>
      <c r="S49" s="80">
        <v>0</v>
      </c>
      <c r="T49" s="78">
        <f>SUMPRODUCT(LTA!F49:AJ49,LTA!F$101:AJ$101,LTA!F$105:AJ$105)</f>
        <v>113.97999999999999</v>
      </c>
      <c r="U49" s="78">
        <f>SUMPRODUCT(LTA!F49:AJ49,LTA!F$102:AJ$102,LTA!F$105:AJ$105)</f>
        <v>501.22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203.28</v>
      </c>
      <c r="AB49" s="117">
        <f>-STOA!P49</f>
        <v>0</v>
      </c>
      <c r="AC49">
        <f t="shared" si="0"/>
        <v>16.604825176659102</v>
      </c>
      <c r="AD49">
        <f t="shared" si="1"/>
        <v>1830.1295641659769</v>
      </c>
      <c r="AE49">
        <f>'IDT-1'!F49</f>
        <v>-47.161999999999999</v>
      </c>
      <c r="AF49" s="26"/>
      <c r="AG49">
        <f t="shared" si="2"/>
        <v>1782.9675641659769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12.086061739943872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66.334562740758955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830.32523459031961</v>
      </c>
      <c r="P50" s="77">
        <v>66.66</v>
      </c>
      <c r="Q50" s="77">
        <v>24.703068704186851</v>
      </c>
      <c r="R50" s="80">
        <v>19.2</v>
      </c>
      <c r="S50" s="80">
        <v>0</v>
      </c>
      <c r="T50" s="78">
        <f>SUMPRODUCT(LTA!F50:AJ50,LTA!F$101:AJ$101,LTA!F$105:AJ$105)</f>
        <v>114.13</v>
      </c>
      <c r="U50" s="78">
        <f>SUMPRODUCT(LTA!F50:AJ50,LTA!F$102:AJ$102,LTA!F$105:AJ$105)</f>
        <v>498.50000000000006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203.28</v>
      </c>
      <c r="AB50" s="117">
        <f>-STOA!P50</f>
        <v>0</v>
      </c>
      <c r="AC50">
        <f t="shared" si="0"/>
        <v>16.583921114865745</v>
      </c>
      <c r="AD50">
        <f t="shared" si="1"/>
        <v>1827.7750066603435</v>
      </c>
      <c r="AE50">
        <f>'IDT-1'!F50</f>
        <v>-36.322000000000003</v>
      </c>
      <c r="AF50" s="26"/>
      <c r="AG50">
        <f t="shared" si="2"/>
        <v>1791.4530066603434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12.086061739943872</v>
      </c>
      <c r="F51">
        <f>GT_Spot!T51</f>
        <v>0</v>
      </c>
      <c r="G51">
        <f>PPCL_NG!T51</f>
        <v>23.14</v>
      </c>
      <c r="H51">
        <f>PPCL_Spot!T51</f>
        <v>5.79</v>
      </c>
      <c r="I51">
        <f>Bawana_NG!T51</f>
        <v>65.257280946627219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826.30326115951971</v>
      </c>
      <c r="P51" s="77">
        <v>66.66</v>
      </c>
      <c r="Q51" s="77">
        <v>24.703068704186851</v>
      </c>
      <c r="R51" s="80">
        <v>19.2</v>
      </c>
      <c r="S51" s="80">
        <v>0</v>
      </c>
      <c r="T51" s="78">
        <f>SUMPRODUCT(LTA!F51:AJ51,LTA!F$101:AJ$101,LTA!F$105:AJ$105)</f>
        <v>114.21</v>
      </c>
      <c r="U51" s="78">
        <f>SUMPRODUCT(LTA!F51:AJ51,LTA!F$102:AJ$102,LTA!F$105:AJ$105)</f>
        <v>495.45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203.19</v>
      </c>
      <c r="AB51" s="117">
        <f>-STOA!P51</f>
        <v>0</v>
      </c>
      <c r="AC51">
        <f t="shared" si="0"/>
        <v>16.332709118442445</v>
      </c>
      <c r="AD51">
        <f t="shared" si="1"/>
        <v>1839.6569634318355</v>
      </c>
      <c r="AE51">
        <f>'IDT-1'!F51</f>
        <v>-30.254000000000001</v>
      </c>
      <c r="AF51" s="26"/>
      <c r="AG51">
        <f t="shared" si="2"/>
        <v>1809.4029634318356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12.086061739943872</v>
      </c>
      <c r="F52">
        <f>GT_Spot!T52</f>
        <v>0</v>
      </c>
      <c r="G52">
        <f>PPCL_NG!T52</f>
        <v>23.14</v>
      </c>
      <c r="H52">
        <f>PPCL_Spot!T52</f>
        <v>5.79</v>
      </c>
      <c r="I52">
        <f>Bawana_NG!T52</f>
        <v>65.257280946627219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826.30326115951971</v>
      </c>
      <c r="P52" s="77">
        <v>66.66</v>
      </c>
      <c r="Q52" s="77">
        <v>24.703068704186851</v>
      </c>
      <c r="R52" s="80">
        <v>19.2</v>
      </c>
      <c r="S52" s="80">
        <v>0</v>
      </c>
      <c r="T52" s="78">
        <f>SUMPRODUCT(LTA!F52:AJ52,LTA!F$101:AJ$101,LTA!F$105:AJ$105)</f>
        <v>114.25</v>
      </c>
      <c r="U52" s="78">
        <f>SUMPRODUCT(LTA!F52:AJ52,LTA!F$102:AJ$102,LTA!F$105:AJ$105)</f>
        <v>495.4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203.19</v>
      </c>
      <c r="AB52" s="117">
        <f>-STOA!P52</f>
        <v>0</v>
      </c>
      <c r="AC52">
        <f t="shared" si="0"/>
        <v>16.332621118442447</v>
      </c>
      <c r="AD52">
        <f t="shared" si="1"/>
        <v>1839.6470514318355</v>
      </c>
      <c r="AE52">
        <f>'IDT-1'!F52</f>
        <v>-25.303999999999998</v>
      </c>
      <c r="AF52" s="26"/>
      <c r="AG52">
        <f t="shared" si="2"/>
        <v>1814.3430514318354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12.086061739943872</v>
      </c>
      <c r="F53">
        <f>GT_Spot!T53</f>
        <v>0</v>
      </c>
      <c r="G53">
        <f>PPCL_NG!T53</f>
        <v>23.14</v>
      </c>
      <c r="H53">
        <f>PPCL_Spot!T53</f>
        <v>5.79</v>
      </c>
      <c r="I53">
        <f>Bawana_NG!T53</f>
        <v>65.8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826.30326115951971</v>
      </c>
      <c r="P53" s="77">
        <v>66.66</v>
      </c>
      <c r="Q53" s="77">
        <v>24.703068704186851</v>
      </c>
      <c r="R53" s="80">
        <v>19.2</v>
      </c>
      <c r="S53" s="80">
        <v>0</v>
      </c>
      <c r="T53" s="78">
        <f>SUMPRODUCT(LTA!F53:AJ53,LTA!F$101:AJ$101,LTA!F$105:AJ$105)</f>
        <v>114.91</v>
      </c>
      <c r="U53" s="78">
        <f>SUMPRODUCT(LTA!F53:AJ53,LTA!F$102:AJ$102,LTA!F$105:AJ$105)</f>
        <v>494.96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203.19</v>
      </c>
      <c r="AB53" s="117">
        <f>-STOA!P53</f>
        <v>0</v>
      </c>
      <c r="AC53">
        <f t="shared" si="0"/>
        <v>16.516895596556029</v>
      </c>
      <c r="AD53">
        <f t="shared" si="1"/>
        <v>1820.2254960070945</v>
      </c>
      <c r="AE53">
        <f>'IDT-1'!F53</f>
        <v>-32.774000000000001</v>
      </c>
      <c r="AF53" s="26"/>
      <c r="AG53">
        <f t="shared" si="2"/>
        <v>1787.4514960070946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12.086061739943872</v>
      </c>
      <c r="F54">
        <f>GT_Spot!T54</f>
        <v>0</v>
      </c>
      <c r="G54">
        <f>PPCL_NG!T54</f>
        <v>23.14</v>
      </c>
      <c r="H54">
        <f>PPCL_Spot!T54</f>
        <v>5.79</v>
      </c>
      <c r="I54">
        <f>Bawana_NG!T54</f>
        <v>65.8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826.30326115951971</v>
      </c>
      <c r="P54" s="77">
        <v>66.66</v>
      </c>
      <c r="Q54" s="77">
        <v>24.703068704186851</v>
      </c>
      <c r="R54" s="80">
        <v>19.2</v>
      </c>
      <c r="S54" s="80">
        <v>0</v>
      </c>
      <c r="T54" s="78">
        <f>SUMPRODUCT(LTA!F54:AJ54,LTA!F$101:AJ$101,LTA!F$105:AJ$105)</f>
        <v>114.83</v>
      </c>
      <c r="U54" s="78">
        <f>SUMPRODUCT(LTA!F54:AJ54,LTA!F$102:AJ$102,LTA!F$105:AJ$105)</f>
        <v>493.97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203.19</v>
      </c>
      <c r="AB54" s="117">
        <f>-STOA!P54</f>
        <v>0</v>
      </c>
      <c r="AC54">
        <f t="shared" si="0"/>
        <v>16.415101046112127</v>
      </c>
      <c r="AD54">
        <f t="shared" si="1"/>
        <v>1848.9372905575383</v>
      </c>
      <c r="AE54">
        <f>'IDT-1'!F54</f>
        <v>-32.384</v>
      </c>
      <c r="AF54" s="26"/>
      <c r="AG54">
        <f t="shared" si="2"/>
        <v>1816.5532905575383</v>
      </c>
      <c r="AI54" s="75">
        <f>PXIL!J54</f>
        <v>0</v>
      </c>
      <c r="AJ54" s="75">
        <f>PXIL!P54</f>
        <v>0</v>
      </c>
      <c r="AK54" s="75">
        <f>RTM_IEX!J54</f>
        <v>9.68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23.14</v>
      </c>
      <c r="H55">
        <f>PPCL_Spot!T55</f>
        <v>5.8080639786737756</v>
      </c>
      <c r="I55">
        <f>Bawana_NG!T55</f>
        <v>65.8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823.60286837239482</v>
      </c>
      <c r="P55" s="77">
        <v>66.66</v>
      </c>
      <c r="Q55" s="77">
        <v>24.703068704186851</v>
      </c>
      <c r="R55" s="80">
        <v>19.2</v>
      </c>
      <c r="S55" s="80">
        <v>0</v>
      </c>
      <c r="T55" s="78">
        <f>SUMPRODUCT(LTA!F55:AJ55,LTA!F$101:AJ$101,LTA!F$105:AJ$105)</f>
        <v>114.71</v>
      </c>
      <c r="U55" s="78">
        <f>SUMPRODUCT(LTA!F55:AJ55,LTA!F$102:AJ$102,LTA!F$105:AJ$105)</f>
        <v>495.62000000000012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203.37</v>
      </c>
      <c r="AB55" s="117">
        <f>-STOA!P55</f>
        <v>0</v>
      </c>
      <c r="AC55">
        <f t="shared" si="0"/>
        <v>16.854048203929477</v>
      </c>
      <c r="AD55">
        <f t="shared" si="1"/>
        <v>1777.8460145912697</v>
      </c>
      <c r="AE55">
        <f>'IDT-1'!F55</f>
        <v>-98.546000000000006</v>
      </c>
      <c r="AF55" s="26"/>
      <c r="AG55">
        <f t="shared" si="2"/>
        <v>1679.3000145912697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65.8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827.79292051327559</v>
      </c>
      <c r="P56" s="77">
        <v>66.66</v>
      </c>
      <c r="Q56" s="77">
        <v>24.703068704186851</v>
      </c>
      <c r="R56" s="80">
        <v>19.2</v>
      </c>
      <c r="S56" s="80">
        <v>0</v>
      </c>
      <c r="T56" s="78">
        <f>SUMPRODUCT(LTA!F56:AJ56,LTA!F$101:AJ$101,LTA!F$105:AJ$105)</f>
        <v>114.49</v>
      </c>
      <c r="U56" s="78">
        <f>SUMPRODUCT(LTA!F56:AJ56,LTA!F$102:AJ$102,LTA!F$105:AJ$105)</f>
        <v>498.37000000000012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203.37</v>
      </c>
      <c r="AB56" s="117">
        <f>-STOA!P56</f>
        <v>0</v>
      </c>
      <c r="AC56">
        <f t="shared" si="0"/>
        <v>16.9148736997569</v>
      </c>
      <c r="AD56">
        <f t="shared" si="1"/>
        <v>1784.6971772576496</v>
      </c>
      <c r="AE56">
        <f>'IDT-1'!F56</f>
        <v>-100.60599999999999</v>
      </c>
      <c r="AF56" s="26"/>
      <c r="AG56">
        <f t="shared" si="2"/>
        <v>1684.0911772576496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23.14</v>
      </c>
      <c r="H57">
        <f>PPCL_Spot!T57</f>
        <v>6.09</v>
      </c>
      <c r="I57">
        <f>Bawana_NG!T57</f>
        <v>65.8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827.79582631231017</v>
      </c>
      <c r="P57" s="77">
        <v>66.66</v>
      </c>
      <c r="Q57" s="77">
        <v>24.703068704186851</v>
      </c>
      <c r="R57" s="80">
        <v>19.2</v>
      </c>
      <c r="S57" s="80">
        <v>0</v>
      </c>
      <c r="T57" s="78">
        <f>SUMPRODUCT(LTA!F57:AJ57,LTA!F$101:AJ$101,LTA!F$105:AJ$105)</f>
        <v>114.33</v>
      </c>
      <c r="U57" s="78">
        <f>SUMPRODUCT(LTA!F57:AJ57,LTA!F$102:AJ$102,LTA!F$105:AJ$105)</f>
        <v>501.18000000000006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203.37</v>
      </c>
      <c r="AB57" s="117">
        <f>-STOA!P57</f>
        <v>0</v>
      </c>
      <c r="AC57">
        <f t="shared" si="0"/>
        <v>16.939011270788402</v>
      </c>
      <c r="AD57">
        <f t="shared" si="1"/>
        <v>1787.4159454856526</v>
      </c>
      <c r="AE57">
        <f>'IDT-1'!F57</f>
        <v>-50.965000000000003</v>
      </c>
      <c r="AF57" s="26"/>
      <c r="AG57">
        <f t="shared" si="2"/>
        <v>1736.4509454856527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23.14</v>
      </c>
      <c r="H58">
        <f>PPCL_Spot!T58</f>
        <v>6.56</v>
      </c>
      <c r="I58">
        <f>Bawana_NG!T58</f>
        <v>65.8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831.94263451551024</v>
      </c>
      <c r="P58" s="77">
        <v>66.66</v>
      </c>
      <c r="Q58" s="77">
        <v>24.703068704186851</v>
      </c>
      <c r="R58" s="80">
        <v>19.2</v>
      </c>
      <c r="S58" s="80">
        <v>0</v>
      </c>
      <c r="T58" s="78">
        <f>SUMPRODUCT(LTA!F58:AJ58,LTA!F$101:AJ$101,LTA!F$105:AJ$105)</f>
        <v>114.22999999999999</v>
      </c>
      <c r="U58" s="78">
        <f>SUMPRODUCT(LTA!F58:AJ58,LTA!F$102:AJ$102,LTA!F$105:AJ$105)</f>
        <v>499.20000000000005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203.37</v>
      </c>
      <c r="AB58" s="117">
        <f>-STOA!P58</f>
        <v>0</v>
      </c>
      <c r="AC58">
        <f t="shared" si="0"/>
        <v>16.428647531644842</v>
      </c>
      <c r="AD58">
        <f t="shared" si="1"/>
        <v>1850.4631174279962</v>
      </c>
      <c r="AE58">
        <f>'IDT-1'!F58</f>
        <v>0</v>
      </c>
      <c r="AF58" s="26"/>
      <c r="AG58">
        <f t="shared" si="2"/>
        <v>1850.4631174279962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12.079866888519133</v>
      </c>
      <c r="F59">
        <f>GT_Spot!T59</f>
        <v>0</v>
      </c>
      <c r="G59">
        <f>PPCL_NG!T59</f>
        <v>23.14</v>
      </c>
      <c r="H59">
        <f>PPCL_Spot!T59</f>
        <v>6.56</v>
      </c>
      <c r="I59">
        <f>Bawana_NG!T59</f>
        <v>65.8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832.18603212111964</v>
      </c>
      <c r="P59" s="77">
        <v>66.66</v>
      </c>
      <c r="Q59" s="77">
        <v>24.703068704186851</v>
      </c>
      <c r="R59" s="80">
        <v>19.2</v>
      </c>
      <c r="S59" s="80">
        <v>0</v>
      </c>
      <c r="T59" s="78">
        <f>SUMPRODUCT(LTA!F59:AJ59,LTA!F$101:AJ$101,LTA!F$105:AJ$105)</f>
        <v>113.58</v>
      </c>
      <c r="U59" s="78">
        <f>SUMPRODUCT(LTA!F59:AJ59,LTA!F$102:AJ$102,LTA!F$105:AJ$105)</f>
        <v>496.13000000000005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40.64</v>
      </c>
      <c r="Z59" s="75">
        <f>IEX!P59</f>
        <v>0</v>
      </c>
      <c r="AA59" s="117">
        <f>STOA!J59</f>
        <v>203.56</v>
      </c>
      <c r="AB59" s="117">
        <f>-STOA!P59</f>
        <v>0</v>
      </c>
      <c r="AC59">
        <f t="shared" si="0"/>
        <v>17.334381204824361</v>
      </c>
      <c r="AD59">
        <f t="shared" si="1"/>
        <v>1821.9045865090013</v>
      </c>
      <c r="AE59">
        <f>'IDT-1'!F59</f>
        <v>0</v>
      </c>
      <c r="AF59" s="26"/>
      <c r="AG59">
        <f t="shared" si="2"/>
        <v>1821.9045865090013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12.079866888519133</v>
      </c>
      <c r="F60">
        <f>GT_Spot!T60</f>
        <v>0</v>
      </c>
      <c r="G60">
        <f>PPCL_NG!T60</f>
        <v>23.14</v>
      </c>
      <c r="H60">
        <f>PPCL_Spot!T60</f>
        <v>6.56</v>
      </c>
      <c r="I60">
        <f>Bawana_NG!T60</f>
        <v>65.8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832.18603212111964</v>
      </c>
      <c r="P60" s="77">
        <v>66.66</v>
      </c>
      <c r="Q60" s="77">
        <v>24.703068704186851</v>
      </c>
      <c r="R60" s="80">
        <v>19.2</v>
      </c>
      <c r="S60" s="80">
        <v>0</v>
      </c>
      <c r="T60" s="78">
        <f>SUMPRODUCT(LTA!F60:AJ60,LTA!F$101:AJ$101,LTA!F$105:AJ$105)</f>
        <v>113.1</v>
      </c>
      <c r="U60" s="78">
        <f>SUMPRODUCT(LTA!F60:AJ60,LTA!F$102:AJ$102,LTA!F$105:AJ$105)</f>
        <v>487.48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73.53</v>
      </c>
      <c r="Z60" s="75">
        <f>IEX!P60</f>
        <v>0</v>
      </c>
      <c r="AA60" s="117">
        <f>STOA!J60</f>
        <v>203.56</v>
      </c>
      <c r="AB60" s="117">
        <f>-STOA!P60</f>
        <v>0</v>
      </c>
      <c r="AC60">
        <f t="shared" si="0"/>
        <v>16.966390915881664</v>
      </c>
      <c r="AD60">
        <f t="shared" si="1"/>
        <v>1911.0325767979439</v>
      </c>
      <c r="AE60">
        <f>'IDT-1'!F60</f>
        <v>0</v>
      </c>
      <c r="AF60" s="26"/>
      <c r="AG60">
        <f t="shared" si="2"/>
        <v>1911.0325767979439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12.079866888519133</v>
      </c>
      <c r="F61">
        <f>GT_Spot!T61</f>
        <v>0</v>
      </c>
      <c r="G61">
        <f>PPCL_NG!T61</f>
        <v>23.14</v>
      </c>
      <c r="H61">
        <f>PPCL_Spot!T61</f>
        <v>6.56</v>
      </c>
      <c r="I61">
        <f>Bawana_NG!T61</f>
        <v>65.8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832.18098345264718</v>
      </c>
      <c r="P61" s="77">
        <v>66.66</v>
      </c>
      <c r="Q61" s="77">
        <v>24.703068704186851</v>
      </c>
      <c r="R61" s="80">
        <v>19.2</v>
      </c>
      <c r="S61" s="80">
        <v>0</v>
      </c>
      <c r="T61" s="78">
        <f>SUMPRODUCT(LTA!F61:AJ61,LTA!F$101:AJ$101,LTA!F$105:AJ$105)</f>
        <v>112.41</v>
      </c>
      <c r="U61" s="78">
        <f>SUMPRODUCT(LTA!F61:AJ61,LTA!F$102:AJ$102,LTA!F$105:AJ$105)</f>
        <v>479.24000000000007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102.56</v>
      </c>
      <c r="Z61" s="75">
        <f>IEX!P61</f>
        <v>0</v>
      </c>
      <c r="AA61" s="117">
        <f>STOA!J61</f>
        <v>203.56</v>
      </c>
      <c r="AB61" s="117">
        <f>-STOA!P61</f>
        <v>0</v>
      </c>
      <c r="AC61">
        <f t="shared" si="0"/>
        <v>17.675914138930828</v>
      </c>
      <c r="AD61">
        <f t="shared" si="1"/>
        <v>1870.4180049064223</v>
      </c>
      <c r="AE61">
        <f>'IDT-1'!F61</f>
        <v>0</v>
      </c>
      <c r="AF61" s="26"/>
      <c r="AG61">
        <f t="shared" si="2"/>
        <v>1870.4180049064223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12.0786997433704</v>
      </c>
      <c r="F62">
        <f>GT_Spot!T62</f>
        <v>0</v>
      </c>
      <c r="G62">
        <f>PPCL_NG!T62</f>
        <v>23.14</v>
      </c>
      <c r="H62">
        <f>PPCL_Spot!T62</f>
        <v>6.56</v>
      </c>
      <c r="I62">
        <f>Bawana_NG!T62</f>
        <v>65.8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832.18098345264718</v>
      </c>
      <c r="P62" s="77">
        <v>66.66</v>
      </c>
      <c r="Q62" s="77">
        <v>24.703068704186851</v>
      </c>
      <c r="R62" s="80">
        <v>19.2</v>
      </c>
      <c r="S62" s="80">
        <v>0</v>
      </c>
      <c r="T62" s="78">
        <f>SUMPRODUCT(LTA!F62:AJ62,LTA!F$101:AJ$101,LTA!F$105:AJ$105)</f>
        <v>111.7</v>
      </c>
      <c r="U62" s="78">
        <f>SUMPRODUCT(LTA!F62:AJ62,LTA!F$102:AJ$102,LTA!F$105:AJ$105)</f>
        <v>471.51000000000005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125.78</v>
      </c>
      <c r="Z62" s="75">
        <f>IEX!P62</f>
        <v>0</v>
      </c>
      <c r="AA62" s="117">
        <f>STOA!J62</f>
        <v>203.56</v>
      </c>
      <c r="AB62" s="117">
        <f>-STOA!P62</f>
        <v>0</v>
      </c>
      <c r="AC62">
        <f t="shared" si="0"/>
        <v>17.273280216721798</v>
      </c>
      <c r="AD62">
        <f t="shared" si="1"/>
        <v>1945.5994716834825</v>
      </c>
      <c r="AE62">
        <f>'IDT-1'!F62</f>
        <v>0</v>
      </c>
      <c r="AF62" s="26"/>
      <c r="AG62">
        <f t="shared" si="2"/>
        <v>1945.5994716834825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12.0786997433704</v>
      </c>
      <c r="F63">
        <f>GT_Spot!T63</f>
        <v>0</v>
      </c>
      <c r="G63">
        <f>PPCL_NG!T63</f>
        <v>23.14</v>
      </c>
      <c r="H63">
        <f>PPCL_Spot!T63</f>
        <v>6.56</v>
      </c>
      <c r="I63">
        <f>Bawana_NG!T63</f>
        <v>65.8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823.53801554988218</v>
      </c>
      <c r="P63" s="77">
        <v>66.66</v>
      </c>
      <c r="Q63" s="77">
        <v>24.703068704186851</v>
      </c>
      <c r="R63" s="80">
        <v>19.2</v>
      </c>
      <c r="S63" s="80">
        <v>0</v>
      </c>
      <c r="T63" s="78">
        <f>SUMPRODUCT(LTA!F63:AJ63,LTA!F$101:AJ$101,LTA!F$105:AJ$105)</f>
        <v>110.85000000000001</v>
      </c>
      <c r="U63" s="78">
        <f>SUMPRODUCT(LTA!F63:AJ63,LTA!F$102:AJ$102,LTA!F$105:AJ$105)</f>
        <v>459.42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139.32</v>
      </c>
      <c r="Z63" s="75">
        <f>IEX!P63</f>
        <v>0</v>
      </c>
      <c r="AA63" s="117">
        <f>STOA!J63</f>
        <v>203.84</v>
      </c>
      <c r="AB63" s="117">
        <f>-STOA!P63</f>
        <v>0</v>
      </c>
      <c r="AC63">
        <f t="shared" si="0"/>
        <v>17.382528649621374</v>
      </c>
      <c r="AD63">
        <f t="shared" si="1"/>
        <v>1917.7272553478178</v>
      </c>
      <c r="AE63">
        <f>'IDT-1'!F63</f>
        <v>0</v>
      </c>
      <c r="AF63" s="26"/>
      <c r="AG63">
        <f t="shared" si="2"/>
        <v>1917.7272553478178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12.0786997433704</v>
      </c>
      <c r="F64">
        <f>GT_Spot!T64</f>
        <v>0</v>
      </c>
      <c r="G64">
        <f>PPCL_NG!T64</f>
        <v>23.14</v>
      </c>
      <c r="H64">
        <f>PPCL_Spot!T64</f>
        <v>6.56</v>
      </c>
      <c r="I64">
        <f>Bawana_NG!T64</f>
        <v>65.8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823.53801554988218</v>
      </c>
      <c r="P64" s="77">
        <v>66.66</v>
      </c>
      <c r="Q64" s="77">
        <v>24.703068704186851</v>
      </c>
      <c r="R64" s="80">
        <v>19.2</v>
      </c>
      <c r="S64" s="80">
        <v>0</v>
      </c>
      <c r="T64" s="78">
        <f>SUMPRODUCT(LTA!F64:AJ64,LTA!F$101:AJ$101,LTA!F$105:AJ$105)</f>
        <v>109.72999999999999</v>
      </c>
      <c r="U64" s="78">
        <f>SUMPRODUCT(LTA!F64:AJ64,LTA!F$102:AJ$102,LTA!F$105:AJ$105)</f>
        <v>459.56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146.09</v>
      </c>
      <c r="Z64" s="75">
        <f>IEX!P64</f>
        <v>0</v>
      </c>
      <c r="AA64" s="117">
        <f>STOA!J64</f>
        <v>203.84</v>
      </c>
      <c r="AB64" s="117">
        <f>-STOA!P64</f>
        <v>0</v>
      </c>
      <c r="AC64">
        <f t="shared" si="0"/>
        <v>17.433480649621373</v>
      </c>
      <c r="AD64">
        <f t="shared" si="1"/>
        <v>1923.466303347818</v>
      </c>
      <c r="AE64">
        <f>'IDT-1'!F64</f>
        <v>0</v>
      </c>
      <c r="AF64" s="26"/>
      <c r="AG64">
        <f t="shared" si="2"/>
        <v>1923.466303347818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12.0786997433704</v>
      </c>
      <c r="F65">
        <f>GT_Spot!T65</f>
        <v>0</v>
      </c>
      <c r="G65">
        <f>PPCL_NG!T65</f>
        <v>23.14</v>
      </c>
      <c r="H65">
        <f>PPCL_Spot!T65</f>
        <v>6.56</v>
      </c>
      <c r="I65">
        <f>Bawana_NG!T65</f>
        <v>65.8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831.85914003743085</v>
      </c>
      <c r="P65" s="77">
        <v>66.66</v>
      </c>
      <c r="Q65" s="77">
        <v>24.703068704186851</v>
      </c>
      <c r="R65" s="80">
        <v>19.2</v>
      </c>
      <c r="S65" s="80">
        <v>0</v>
      </c>
      <c r="T65" s="78">
        <f>SUMPRODUCT(LTA!F65:AJ65,LTA!F$101:AJ$101,LTA!F$105:AJ$105)</f>
        <v>108.52</v>
      </c>
      <c r="U65" s="78">
        <f>SUMPRODUCT(LTA!F65:AJ65,LTA!F$102:AJ$102,LTA!F$105:AJ$105)</f>
        <v>457.44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147.06</v>
      </c>
      <c r="Z65" s="75">
        <f>IEX!P65</f>
        <v>0</v>
      </c>
      <c r="AA65" s="117">
        <f>STOA!J65</f>
        <v>203.84</v>
      </c>
      <c r="AB65" s="117">
        <f>-STOA!P65</f>
        <v>0</v>
      </c>
      <c r="AC65">
        <f t="shared" si="0"/>
        <v>17.929844921221566</v>
      </c>
      <c r="AD65">
        <f t="shared" si="1"/>
        <v>1878.9310635637664</v>
      </c>
      <c r="AE65">
        <f>'IDT-1'!F65</f>
        <v>0</v>
      </c>
      <c r="AF65" s="26"/>
      <c r="AG65">
        <f t="shared" si="2"/>
        <v>1878.9310635637664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12.0786997433704</v>
      </c>
      <c r="F66">
        <f>GT_Spot!T66</f>
        <v>0</v>
      </c>
      <c r="G66">
        <f>PPCL_NG!T66</f>
        <v>23.14</v>
      </c>
      <c r="H66">
        <f>PPCL_Spot!T66</f>
        <v>6.56</v>
      </c>
      <c r="I66">
        <f>Bawana_NG!T66</f>
        <v>65.8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838.09787930894186</v>
      </c>
      <c r="P66" s="77">
        <v>66.66</v>
      </c>
      <c r="Q66" s="77">
        <v>24.703068704186851</v>
      </c>
      <c r="R66" s="80">
        <v>19.2</v>
      </c>
      <c r="S66" s="80">
        <v>0</v>
      </c>
      <c r="T66" s="78">
        <f>SUMPRODUCT(LTA!F66:AJ66,LTA!F$101:AJ$101,LTA!F$105:AJ$105)</f>
        <v>106.82000000000001</v>
      </c>
      <c r="U66" s="78">
        <f>SUMPRODUCT(LTA!F66:AJ66,LTA!F$102:AJ$102,LTA!F$105:AJ$105)</f>
        <v>453.19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140.29</v>
      </c>
      <c r="Z66" s="75">
        <f>IEX!P66</f>
        <v>0</v>
      </c>
      <c r="AA66" s="117">
        <f>STOA!J66</f>
        <v>203.84</v>
      </c>
      <c r="AB66" s="117">
        <f>-STOA!P66</f>
        <v>0</v>
      </c>
      <c r="AC66">
        <f t="shared" si="0"/>
        <v>17.650856638755982</v>
      </c>
      <c r="AD66">
        <f t="shared" si="1"/>
        <v>1897.728791117743</v>
      </c>
      <c r="AE66">
        <f>'IDT-1'!F66</f>
        <v>0</v>
      </c>
      <c r="AF66" s="26"/>
      <c r="AG66">
        <f t="shared" si="2"/>
        <v>1897.728791117743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12.0786997433704</v>
      </c>
      <c r="F67">
        <f>GT_Spot!T67</f>
        <v>0</v>
      </c>
      <c r="G67">
        <f>PPCL_NG!T67</f>
        <v>23.14</v>
      </c>
      <c r="H67">
        <f>PPCL_Spot!T67</f>
        <v>6.56</v>
      </c>
      <c r="I67">
        <f>Bawana_NG!T67</f>
        <v>65.8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840.30553201337057</v>
      </c>
      <c r="P67" s="77">
        <v>66.66</v>
      </c>
      <c r="Q67" s="77">
        <v>24.703068704186851</v>
      </c>
      <c r="R67" s="80">
        <v>19.2</v>
      </c>
      <c r="S67" s="80">
        <v>0</v>
      </c>
      <c r="T67" s="78">
        <f>SUMPRODUCT(LTA!F67:AJ67,LTA!F$101:AJ$101,LTA!F$105:AJ$105)</f>
        <v>103.26</v>
      </c>
      <c r="U67" s="78">
        <f>SUMPRODUCT(LTA!F67:AJ67,LTA!F$102:AJ$102,LTA!F$105:AJ$105)</f>
        <v>449.53000000000003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133.52000000000001</v>
      </c>
      <c r="Z67" s="75">
        <f>IEX!P67</f>
        <v>0</v>
      </c>
      <c r="AA67" s="117">
        <f>STOA!J67</f>
        <v>204.12</v>
      </c>
      <c r="AB67" s="117">
        <f>-STOA!P67</f>
        <v>0</v>
      </c>
      <c r="AC67">
        <f t="shared" si="0"/>
        <v>17.32040024405617</v>
      </c>
      <c r="AD67">
        <f t="shared" si="1"/>
        <v>1950.9069002168717</v>
      </c>
      <c r="AE67">
        <f>'IDT-1'!F67</f>
        <v>0</v>
      </c>
      <c r="AF67" s="26"/>
      <c r="AG67">
        <f t="shared" si="2"/>
        <v>1950.9069002168717</v>
      </c>
      <c r="AI67" s="75">
        <f>PXIL!J67</f>
        <v>0</v>
      </c>
      <c r="AJ67" s="75">
        <f>PXIL!P67</f>
        <v>0</v>
      </c>
      <c r="AK67" s="75">
        <f>RTM_IEX!J67</f>
        <v>19.350000000000001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12.0786997433704</v>
      </c>
      <c r="F68">
        <f>GT_Spot!T68</f>
        <v>0</v>
      </c>
      <c r="G68">
        <f>PPCL_NG!T68</f>
        <v>23.14</v>
      </c>
      <c r="H68">
        <f>PPCL_Spot!T68</f>
        <v>6.56</v>
      </c>
      <c r="I68">
        <f>Bawana_NG!T68</f>
        <v>65.8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840.30553201337057</v>
      </c>
      <c r="P68" s="77">
        <v>66.66</v>
      </c>
      <c r="Q68" s="77">
        <v>24.703068704186851</v>
      </c>
      <c r="R68" s="80">
        <v>19.2</v>
      </c>
      <c r="S68" s="80">
        <v>0</v>
      </c>
      <c r="T68" s="78">
        <f>SUMPRODUCT(LTA!F68:AJ68,LTA!F$101:AJ$101,LTA!F$105:AJ$105)</f>
        <v>99.47</v>
      </c>
      <c r="U68" s="78">
        <f>SUMPRODUCT(LTA!F68:AJ68,LTA!F$102:AJ$102,LTA!F$105:AJ$105)</f>
        <v>445.46999999999997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125.78</v>
      </c>
      <c r="Z68" s="75">
        <f>IEX!P68</f>
        <v>0</v>
      </c>
      <c r="AA68" s="117">
        <f>STOA!J68</f>
        <v>204.12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17.183208244056168</v>
      </c>
      <c r="AD68">
        <f t="shared" ref="AD68:AD98" si="4">SUM(B68:AB68,AI68:AR68)-AC68</f>
        <v>1935.4540922168715</v>
      </c>
      <c r="AE68">
        <f>'IDT-1'!F68</f>
        <v>0</v>
      </c>
      <c r="AF68" s="26"/>
      <c r="AG68">
        <f t="shared" ref="AG68:AG98" si="5">SUM(AD68:AF68)</f>
        <v>1935.4540922168715</v>
      </c>
      <c r="AI68" s="75">
        <f>PXIL!J68</f>
        <v>0</v>
      </c>
      <c r="AJ68" s="75">
        <f>PXIL!P68</f>
        <v>0</v>
      </c>
      <c r="AK68" s="75">
        <f>RTM_IEX!J68</f>
        <v>19.350000000000001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8.2982461103253176</v>
      </c>
      <c r="F69">
        <f>GT_Spot!T69</f>
        <v>0</v>
      </c>
      <c r="G69">
        <f>PPCL_NG!T69</f>
        <v>23.14</v>
      </c>
      <c r="H69">
        <f>PPCL_Spot!T69</f>
        <v>4.16</v>
      </c>
      <c r="I69">
        <f>Bawana_NG!T69</f>
        <v>65.8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848.08697226110598</v>
      </c>
      <c r="P69" s="77">
        <v>66.66</v>
      </c>
      <c r="Q69" s="77">
        <v>24.703068704186851</v>
      </c>
      <c r="R69" s="80">
        <v>19.2</v>
      </c>
      <c r="S69" s="80">
        <v>0</v>
      </c>
      <c r="T69" s="78">
        <f>SUMPRODUCT(LTA!F69:AJ69,LTA!F$101:AJ$101,LTA!F$105:AJ$105)</f>
        <v>95.050000000000011</v>
      </c>
      <c r="U69" s="78">
        <f>SUMPRODUCT(LTA!F69:AJ69,LTA!F$102:AJ$102,LTA!F$105:AJ$105)</f>
        <v>441.57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114.17</v>
      </c>
      <c r="Z69" s="75">
        <f>IEX!P69</f>
        <v>0</v>
      </c>
      <c r="AA69" s="117">
        <f>STOA!J69</f>
        <v>204.12</v>
      </c>
      <c r="AB69" s="117">
        <f>-STOA!P69</f>
        <v>0</v>
      </c>
      <c r="AC69">
        <f t="shared" si="3"/>
        <v>17.206758027153249</v>
      </c>
      <c r="AD69">
        <f t="shared" si="4"/>
        <v>1857.7515290484648</v>
      </c>
      <c r="AE69">
        <f>'IDT-1'!F69</f>
        <v>0</v>
      </c>
      <c r="AF69" s="26"/>
      <c r="AG69">
        <f t="shared" si="5"/>
        <v>1857.7515290484648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8.2982461103253176</v>
      </c>
      <c r="F70">
        <f>GT_Spot!T70</f>
        <v>0</v>
      </c>
      <c r="G70">
        <f>PPCL_NG!T70</f>
        <v>23.14</v>
      </c>
      <c r="H70">
        <f>PPCL_Spot!T70</f>
        <v>4.16</v>
      </c>
      <c r="I70">
        <f>Bawana_NG!T70</f>
        <v>65.8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848.08697226110598</v>
      </c>
      <c r="P70" s="77">
        <v>66.66</v>
      </c>
      <c r="Q70" s="77">
        <v>24.703068704186851</v>
      </c>
      <c r="R70" s="80">
        <v>19.2</v>
      </c>
      <c r="S70" s="80">
        <v>0</v>
      </c>
      <c r="T70" s="78">
        <f>SUMPRODUCT(LTA!F70:AJ70,LTA!F$101:AJ$101,LTA!F$105:AJ$105)</f>
        <v>87.37</v>
      </c>
      <c r="U70" s="78">
        <f>SUMPRODUCT(LTA!F70:AJ70,LTA!F$102:AJ$102,LTA!F$105:AJ$105)</f>
        <v>437.42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105.46</v>
      </c>
      <c r="Z70" s="75">
        <f>IEX!P70</f>
        <v>0</v>
      </c>
      <c r="AA70" s="117">
        <f>STOA!J70</f>
        <v>204.12</v>
      </c>
      <c r="AB70" s="117">
        <f>-STOA!P70</f>
        <v>0</v>
      </c>
      <c r="AC70">
        <f t="shared" si="3"/>
        <v>17.026006027153251</v>
      </c>
      <c r="AD70">
        <f t="shared" si="4"/>
        <v>1837.3922810484648</v>
      </c>
      <c r="AE70">
        <f>'IDT-1'!F70</f>
        <v>0</v>
      </c>
      <c r="AF70" s="26"/>
      <c r="AG70">
        <f t="shared" si="5"/>
        <v>1837.3922810484648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12.0786997433704</v>
      </c>
      <c r="F71">
        <f>GT_Spot!T71</f>
        <v>0</v>
      </c>
      <c r="G71">
        <f>PPCL_NG!T71</f>
        <v>23.14</v>
      </c>
      <c r="H71">
        <f>PPCL_Spot!T71</f>
        <v>6.09</v>
      </c>
      <c r="I71">
        <f>Bawana_NG!T71</f>
        <v>65.8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852.70631083951866</v>
      </c>
      <c r="P71" s="77">
        <v>66.66</v>
      </c>
      <c r="Q71" s="77">
        <v>24.703068704186851</v>
      </c>
      <c r="R71" s="80">
        <v>19.2</v>
      </c>
      <c r="S71" s="80">
        <v>0</v>
      </c>
      <c r="T71" s="78">
        <f>SUMPRODUCT(LTA!F71:AJ71,LTA!F$101:AJ$101,LTA!F$105:AJ$105)</f>
        <v>74.89</v>
      </c>
      <c r="U71" s="78">
        <f>SUMPRODUCT(LTA!F71:AJ71,LTA!F$102:AJ$102,LTA!F$105:AJ$105)</f>
        <v>436.54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93.85</v>
      </c>
      <c r="Z71" s="75">
        <f>IEX!P71</f>
        <v>0</v>
      </c>
      <c r="AA71" s="117">
        <f>STOA!J71</f>
        <v>204.39000000000001</v>
      </c>
      <c r="AB71" s="117">
        <f>-STOA!P71</f>
        <v>0</v>
      </c>
      <c r="AC71">
        <f t="shared" si="3"/>
        <v>17.299063937112873</v>
      </c>
      <c r="AD71">
        <f t="shared" si="4"/>
        <v>1777.7490153499632</v>
      </c>
      <c r="AE71">
        <f>'IDT-1'!F71</f>
        <v>0</v>
      </c>
      <c r="AF71" s="26"/>
      <c r="AG71">
        <f t="shared" si="5"/>
        <v>1777.7490153499632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12.083459328696703</v>
      </c>
      <c r="F72">
        <f>GT_Spot!T72</f>
        <v>0</v>
      </c>
      <c r="G72">
        <f>PPCL_NG!T72</f>
        <v>23.14</v>
      </c>
      <c r="H72">
        <f>PPCL_Spot!T72</f>
        <v>6.09</v>
      </c>
      <c r="I72">
        <f>Bawana_NG!T72</f>
        <v>65.8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854.68869868269326</v>
      </c>
      <c r="P72" s="77">
        <v>66.66</v>
      </c>
      <c r="Q72" s="77">
        <v>24.703068704186851</v>
      </c>
      <c r="R72" s="80">
        <v>18.320000000000004</v>
      </c>
      <c r="S72" s="80">
        <v>0</v>
      </c>
      <c r="T72" s="78">
        <f>SUMPRODUCT(LTA!F72:AJ72,LTA!F$101:AJ$101,LTA!F$105:AJ$105)</f>
        <v>61.089999999999996</v>
      </c>
      <c r="U72" s="78">
        <f>SUMPRODUCT(LTA!F72:AJ72,LTA!F$102:AJ$102,LTA!F$105:AJ$105)</f>
        <v>433.2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87.08</v>
      </c>
      <c r="Z72" s="75">
        <f>IEX!P72</f>
        <v>0</v>
      </c>
      <c r="AA72" s="117">
        <f>STOA!J72</f>
        <v>204.39000000000001</v>
      </c>
      <c r="AB72" s="117">
        <f>-STOA!P72</f>
        <v>0</v>
      </c>
      <c r="AC72">
        <f t="shared" si="3"/>
        <v>16.787664371206841</v>
      </c>
      <c r="AD72">
        <f t="shared" si="4"/>
        <v>1790.45756234437</v>
      </c>
      <c r="AE72">
        <f>'IDT-1'!F72</f>
        <v>0</v>
      </c>
      <c r="AF72" s="26"/>
      <c r="AG72">
        <f t="shared" si="5"/>
        <v>1790.45756234437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12.083459328696703</v>
      </c>
      <c r="F73">
        <f>GT_Spot!T73</f>
        <v>0</v>
      </c>
      <c r="G73">
        <f>PPCL_NG!T73</f>
        <v>23.14</v>
      </c>
      <c r="H73">
        <f>PPCL_Spot!T73</f>
        <v>6.06</v>
      </c>
      <c r="I73">
        <f>Bawana_NG!T73</f>
        <v>65.8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857.14968510484357</v>
      </c>
      <c r="P73" s="77">
        <v>66.66</v>
      </c>
      <c r="Q73" s="77">
        <v>24.703068704186851</v>
      </c>
      <c r="R73" s="80">
        <v>12.6</v>
      </c>
      <c r="S73" s="80">
        <v>0</v>
      </c>
      <c r="T73" s="78">
        <f>SUMPRODUCT(LTA!F73:AJ73,LTA!F$101:AJ$101,LTA!F$105:AJ$105)</f>
        <v>46.760000000000005</v>
      </c>
      <c r="U73" s="78">
        <f>SUMPRODUCT(LTA!F73:AJ73,LTA!F$102:AJ$102,LTA!F$105:AJ$105)</f>
        <v>430.28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77.400000000000006</v>
      </c>
      <c r="Z73" s="75">
        <f>IEX!P73</f>
        <v>0</v>
      </c>
      <c r="AA73" s="117">
        <f>STOA!J73</f>
        <v>204.39000000000001</v>
      </c>
      <c r="AB73" s="117">
        <f>-STOA!P73</f>
        <v>0</v>
      </c>
      <c r="AC73">
        <f t="shared" si="3"/>
        <v>16.521737051721765</v>
      </c>
      <c r="AD73">
        <f t="shared" si="4"/>
        <v>1760.5044760860053</v>
      </c>
      <c r="AE73">
        <f>'IDT-1'!F73</f>
        <v>0</v>
      </c>
      <c r="AF73" s="26"/>
      <c r="AG73">
        <f t="shared" si="5"/>
        <v>1760.5044760860053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12.083459328696703</v>
      </c>
      <c r="F74">
        <f>GT_Spot!T74</f>
        <v>0</v>
      </c>
      <c r="G74">
        <f>PPCL_NG!T74</f>
        <v>23.14</v>
      </c>
      <c r="H74">
        <f>PPCL_Spot!T74</f>
        <v>6.09</v>
      </c>
      <c r="I74">
        <f>Bawana_NG!T74</f>
        <v>65.8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863.78600975004349</v>
      </c>
      <c r="P74" s="77">
        <v>66.66</v>
      </c>
      <c r="Q74" s="77">
        <v>24.703068704186851</v>
      </c>
      <c r="R74" s="80">
        <v>7.4800000000000013</v>
      </c>
      <c r="S74" s="80">
        <v>0</v>
      </c>
      <c r="T74" s="78">
        <f>SUMPRODUCT(LTA!F74:AJ74,LTA!F$101:AJ$101,LTA!F$105:AJ$105)</f>
        <v>33.79</v>
      </c>
      <c r="U74" s="78">
        <f>SUMPRODUCT(LTA!F74:AJ74,LTA!F$102:AJ$102,LTA!F$105:AJ$105)</f>
        <v>427.46999999999997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69.66</v>
      </c>
      <c r="Z74" s="75">
        <f>IEX!P74</f>
        <v>0</v>
      </c>
      <c r="AA74" s="117">
        <f>STOA!J74</f>
        <v>204.39000000000001</v>
      </c>
      <c r="AB74" s="117">
        <f>-STOA!P74</f>
        <v>0</v>
      </c>
      <c r="AC74">
        <f t="shared" si="3"/>
        <v>16.328368708599527</v>
      </c>
      <c r="AD74">
        <f t="shared" si="4"/>
        <v>1738.7241690743276</v>
      </c>
      <c r="AE74">
        <f>'IDT-1'!F74</f>
        <v>0</v>
      </c>
      <c r="AF74" s="26"/>
      <c r="AG74">
        <f t="shared" si="5"/>
        <v>1738.7241690743276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23.14</v>
      </c>
      <c r="H75">
        <f>PPCL_Spot!T75</f>
        <v>6.09</v>
      </c>
      <c r="I75">
        <f>Bawana_NG!T75</f>
        <v>65.8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867.6068126456563</v>
      </c>
      <c r="P75" s="77">
        <v>66.66</v>
      </c>
      <c r="Q75" s="77">
        <v>24.703068704186851</v>
      </c>
      <c r="R75" s="80">
        <v>0</v>
      </c>
      <c r="S75" s="80">
        <v>0</v>
      </c>
      <c r="T75" s="78">
        <f>SUMPRODUCT(LTA!F75:AJ75,LTA!F$101:AJ$101,LTA!F$105:AJ$105)</f>
        <v>22.45</v>
      </c>
      <c r="U75" s="78">
        <f>SUMPRODUCT(LTA!F75:AJ75,LTA!F$102:AJ$102,LTA!F$105:AJ$105)</f>
        <v>426.23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42.96</v>
      </c>
      <c r="Z75" s="75">
        <f>IEX!P75</f>
        <v>0</v>
      </c>
      <c r="AA75" s="117">
        <f>STOA!J75</f>
        <v>204.39000000000001</v>
      </c>
      <c r="AB75" s="117">
        <f>-STOA!P75</f>
        <v>0</v>
      </c>
      <c r="AC75">
        <f t="shared" si="3"/>
        <v>15.907071104416723</v>
      </c>
      <c r="AD75">
        <f t="shared" si="4"/>
        <v>1701.3151295680755</v>
      </c>
      <c r="AE75">
        <f>'IDT-1'!F75</f>
        <v>0</v>
      </c>
      <c r="AF75" s="26"/>
      <c r="AG75">
        <f t="shared" si="5"/>
        <v>1701.3151295680755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7.89937106918239</v>
      </c>
      <c r="F76">
        <f>GT_Spot!T76</f>
        <v>0</v>
      </c>
      <c r="G76">
        <f>PPCL_NG!T76</f>
        <v>23.14</v>
      </c>
      <c r="H76">
        <f>PPCL_Spot!T76</f>
        <v>3.92</v>
      </c>
      <c r="I76">
        <f>Bawana_NG!T76</f>
        <v>65.8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870.54961414843092</v>
      </c>
      <c r="P76" s="77">
        <v>66.66</v>
      </c>
      <c r="Q76" s="77">
        <v>24.703068704186851</v>
      </c>
      <c r="R76" s="80">
        <v>0</v>
      </c>
      <c r="S76" s="80">
        <v>0</v>
      </c>
      <c r="T76" s="78">
        <f>SUMPRODUCT(LTA!F76:AJ76,LTA!F$101:AJ$101,LTA!F$105:AJ$105)</f>
        <v>13.54</v>
      </c>
      <c r="U76" s="78">
        <f>SUMPRODUCT(LTA!F76:AJ76,LTA!F$102:AJ$102,LTA!F$105:AJ$105)</f>
        <v>425.9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36.450000000000003</v>
      </c>
      <c r="Z76" s="75">
        <f>IEX!P76</f>
        <v>0</v>
      </c>
      <c r="AA76" s="117">
        <f>STOA!J76</f>
        <v>204.39000000000001</v>
      </c>
      <c r="AB76" s="117">
        <f>-STOA!P76</f>
        <v>0</v>
      </c>
      <c r="AC76">
        <f t="shared" si="3"/>
        <v>15.508258074511842</v>
      </c>
      <c r="AD76">
        <f t="shared" si="4"/>
        <v>1746.7937958472883</v>
      </c>
      <c r="AE76">
        <f>'IDT-1'!F76</f>
        <v>0</v>
      </c>
      <c r="AF76" s="26"/>
      <c r="AG76">
        <f t="shared" si="5"/>
        <v>1746.7937958472883</v>
      </c>
      <c r="AI76" s="75">
        <f>PXIL!J76</f>
        <v>0</v>
      </c>
      <c r="AJ76" s="75">
        <f>PXIL!P76</f>
        <v>0</v>
      </c>
      <c r="AK76" s="75">
        <f>RTM_IEX!J76</f>
        <v>19.350000000000001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11.179728506787331</v>
      </c>
      <c r="F77">
        <f>GT_Spot!T77</f>
        <v>0</v>
      </c>
      <c r="G77">
        <f>PPCL_NG!T77</f>
        <v>23.14</v>
      </c>
      <c r="H77">
        <f>PPCL_Spot!T77</f>
        <v>5.65</v>
      </c>
      <c r="I77">
        <f>Bawana_NG!T77</f>
        <v>64.162656398791043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873.65967570136274</v>
      </c>
      <c r="P77" s="77">
        <v>66.66</v>
      </c>
      <c r="Q77" s="77">
        <v>24.703068704186851</v>
      </c>
      <c r="R77" s="80">
        <v>0</v>
      </c>
      <c r="S77" s="80">
        <v>0</v>
      </c>
      <c r="T77" s="78">
        <f>SUMPRODUCT(LTA!F77:AJ77,LTA!F$101:AJ$101,LTA!F$105:AJ$105)</f>
        <v>6.23</v>
      </c>
      <c r="U77" s="78">
        <f>SUMPRODUCT(LTA!F77:AJ77,LTA!F$102:AJ$102,LTA!F$105:AJ$105)</f>
        <v>423.28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31.11</v>
      </c>
      <c r="Z77" s="75">
        <f>IEX!P77</f>
        <v>0</v>
      </c>
      <c r="AA77" s="117">
        <f>STOA!J77</f>
        <v>204.39000000000001</v>
      </c>
      <c r="AB77" s="117">
        <f>-STOA!P77</f>
        <v>0</v>
      </c>
      <c r="AC77">
        <f t="shared" si="3"/>
        <v>15.408405137937926</v>
      </c>
      <c r="AD77">
        <f t="shared" si="4"/>
        <v>1735.5467241731899</v>
      </c>
      <c r="AE77">
        <f>'IDT-1'!F77</f>
        <v>0</v>
      </c>
      <c r="AF77" s="26"/>
      <c r="AG77">
        <f t="shared" si="5"/>
        <v>1735.5467241731899</v>
      </c>
      <c r="AI77" s="75">
        <f>PXIL!J77</f>
        <v>0</v>
      </c>
      <c r="AJ77" s="75">
        <f>PXIL!P77</f>
        <v>0</v>
      </c>
      <c r="AK77" s="75">
        <f>RTM_IEX!J77</f>
        <v>16.79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11.179728506787331</v>
      </c>
      <c r="F78">
        <f>GT_Spot!T78</f>
        <v>0</v>
      </c>
      <c r="G78">
        <f>PPCL_NG!T78</f>
        <v>23.14</v>
      </c>
      <c r="H78">
        <f>PPCL_Spot!T78</f>
        <v>5.65</v>
      </c>
      <c r="I78">
        <f>Bawana_NG!T78</f>
        <v>64.162656398791043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880.2771726797755</v>
      </c>
      <c r="P78" s="77">
        <v>66.66</v>
      </c>
      <c r="Q78" s="77">
        <v>24.703068704186851</v>
      </c>
      <c r="R78" s="80">
        <v>0</v>
      </c>
      <c r="S78" s="80">
        <v>0</v>
      </c>
      <c r="T78" s="78">
        <f>SUMPRODUCT(LTA!F78:AJ78,LTA!F$101:AJ$101,LTA!F$105:AJ$105)</f>
        <v>0.77</v>
      </c>
      <c r="U78" s="78">
        <f>SUMPRODUCT(LTA!F78:AJ78,LTA!F$102:AJ$102,LTA!F$105:AJ$105)</f>
        <v>423.18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28.46</v>
      </c>
      <c r="Z78" s="75">
        <f>IEX!P78</f>
        <v>0</v>
      </c>
      <c r="AA78" s="117">
        <f>STOA!J78</f>
        <v>204.39000000000001</v>
      </c>
      <c r="AB78" s="117">
        <f>-STOA!P78</f>
        <v>0</v>
      </c>
      <c r="AC78">
        <f t="shared" si="3"/>
        <v>15.384183111347962</v>
      </c>
      <c r="AD78">
        <f t="shared" si="4"/>
        <v>1732.8184431781931</v>
      </c>
      <c r="AE78">
        <f>'IDT-1'!F78</f>
        <v>0</v>
      </c>
      <c r="AF78" s="26"/>
      <c r="AG78">
        <f t="shared" si="5"/>
        <v>1732.8184431781931</v>
      </c>
      <c r="AI78" s="75">
        <f>PXIL!J78</f>
        <v>0</v>
      </c>
      <c r="AJ78" s="75">
        <f>PXIL!P78</f>
        <v>0</v>
      </c>
      <c r="AK78" s="75">
        <f>RTM_IEX!J78</f>
        <v>15.63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11.179728506787331</v>
      </c>
      <c r="F79">
        <f>GT_Spot!T79</f>
        <v>0</v>
      </c>
      <c r="G79">
        <f>PPCL_NG!T79</f>
        <v>23.14</v>
      </c>
      <c r="H79">
        <f>PPCL_Spot!T79</f>
        <v>4.3613629259143485</v>
      </c>
      <c r="I79">
        <f>Bawana_NG!T79</f>
        <v>64.162656398791043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888.39419200976272</v>
      </c>
      <c r="P79" s="77">
        <v>66.66</v>
      </c>
      <c r="Q79" s="77">
        <v>24.703068704186851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422.65000000000003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18.45</v>
      </c>
      <c r="Z79" s="75">
        <f>IEX!P79</f>
        <v>0</v>
      </c>
      <c r="AA79" s="117">
        <f>STOA!J79</f>
        <v>204.39000000000001</v>
      </c>
      <c r="AB79" s="117">
        <f>-STOA!P79</f>
        <v>0</v>
      </c>
      <c r="AC79">
        <f t="shared" si="3"/>
        <v>15.378448875199895</v>
      </c>
      <c r="AD79">
        <f t="shared" si="4"/>
        <v>1732.1725596702427</v>
      </c>
      <c r="AE79">
        <f>'IDT-1'!F79</f>
        <v>0</v>
      </c>
      <c r="AF79" s="26"/>
      <c r="AG79">
        <f t="shared" si="5"/>
        <v>1732.1725596702427</v>
      </c>
      <c r="AI79" s="75">
        <f>PXIL!J79</f>
        <v>0</v>
      </c>
      <c r="AJ79" s="75">
        <f>PXIL!P79</f>
        <v>0</v>
      </c>
      <c r="AK79" s="75">
        <f>RTM_IEX!J79</f>
        <v>19.46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11.179728506787331</v>
      </c>
      <c r="F80">
        <f>GT_Spot!T80</f>
        <v>0</v>
      </c>
      <c r="G80">
        <f>PPCL_NG!T80</f>
        <v>23.14</v>
      </c>
      <c r="H80">
        <f>PPCL_Spot!T80</f>
        <v>5.65</v>
      </c>
      <c r="I80">
        <f>Bawana_NG!T80</f>
        <v>64.162656398791043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902.37513489216281</v>
      </c>
      <c r="P80" s="77">
        <v>66.66</v>
      </c>
      <c r="Q80" s="77">
        <v>24.703068704186851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422.76000000000005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16.16</v>
      </c>
      <c r="Z80" s="75">
        <f>IEX!P80</f>
        <v>0</v>
      </c>
      <c r="AA80" s="117">
        <f>STOA!J80</f>
        <v>204.39000000000001</v>
      </c>
      <c r="AB80" s="117">
        <f>-STOA!P80</f>
        <v>0</v>
      </c>
      <c r="AC80">
        <f t="shared" si="3"/>
        <v>15.48527717881697</v>
      </c>
      <c r="AD80">
        <f t="shared" si="4"/>
        <v>1744.2053113231113</v>
      </c>
      <c r="AE80">
        <f>'IDT-1'!F80</f>
        <v>0</v>
      </c>
      <c r="AF80" s="26"/>
      <c r="AG80">
        <f t="shared" si="5"/>
        <v>1744.2053113231113</v>
      </c>
      <c r="AI80" s="75">
        <f>PXIL!J80</f>
        <v>0</v>
      </c>
      <c r="AJ80" s="75">
        <f>PXIL!P80</f>
        <v>0</v>
      </c>
      <c r="AK80" s="75">
        <f>RTM_IEX!J80</f>
        <v>18.510000000000002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11.179728506787331</v>
      </c>
      <c r="F81">
        <f>GT_Spot!T81</f>
        <v>0</v>
      </c>
      <c r="G81">
        <f>PPCL_NG!T81</f>
        <v>23.14</v>
      </c>
      <c r="H81">
        <f>PPCL_Spot!T81</f>
        <v>5.65</v>
      </c>
      <c r="I81">
        <f>Bawana_NG!T81</f>
        <v>64.162656398791043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902.37038082634854</v>
      </c>
      <c r="P81" s="77">
        <v>66.66</v>
      </c>
      <c r="Q81" s="77">
        <v>24.703068704186851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422.3900000000001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16.68</v>
      </c>
      <c r="Z81" s="75">
        <f>IEX!P81</f>
        <v>0</v>
      </c>
      <c r="AA81" s="117">
        <f>STOA!J81</f>
        <v>204.39000000000001</v>
      </c>
      <c r="AB81" s="117">
        <f>-STOA!P81</f>
        <v>0</v>
      </c>
      <c r="AC81">
        <f t="shared" si="3"/>
        <v>15.834155343037805</v>
      </c>
      <c r="AD81">
        <f t="shared" si="4"/>
        <v>1783.5016790930763</v>
      </c>
      <c r="AE81">
        <f>'IDT-1'!F81</f>
        <v>0</v>
      </c>
      <c r="AF81" s="26"/>
      <c r="AG81">
        <f t="shared" si="5"/>
        <v>1783.5016790930763</v>
      </c>
      <c r="AI81" s="75">
        <f>PXIL!J81</f>
        <v>0</v>
      </c>
      <c r="AJ81" s="75">
        <f>PXIL!P81</f>
        <v>0</v>
      </c>
      <c r="AK81" s="75">
        <f>RTM_IEX!J81</f>
        <v>58.01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11.179728506787331</v>
      </c>
      <c r="F82">
        <f>GT_Spot!T82</f>
        <v>0</v>
      </c>
      <c r="G82">
        <f>PPCL_NG!T82</f>
        <v>23.14</v>
      </c>
      <c r="H82">
        <f>PPCL_Spot!T82</f>
        <v>5.65</v>
      </c>
      <c r="I82">
        <f>Bawana_NG!T82</f>
        <v>64.162656398791043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902.37038082634854</v>
      </c>
      <c r="P82" s="77">
        <v>66.66</v>
      </c>
      <c r="Q82" s="77">
        <v>24.703068704186851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422.5100000000001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16.54</v>
      </c>
      <c r="Z82" s="75">
        <f>IEX!P82</f>
        <v>0</v>
      </c>
      <c r="AA82" s="117">
        <f>STOA!J82</f>
        <v>204.39000000000001</v>
      </c>
      <c r="AB82" s="117">
        <f>-STOA!P82</f>
        <v>0</v>
      </c>
      <c r="AC82">
        <f t="shared" si="3"/>
        <v>15.545444531092688</v>
      </c>
      <c r="AD82">
        <f t="shared" si="4"/>
        <v>1700.7603899050214</v>
      </c>
      <c r="AE82">
        <f>'IDT-1'!F82</f>
        <v>0</v>
      </c>
      <c r="AF82" s="26"/>
      <c r="AG82">
        <f t="shared" si="5"/>
        <v>1700.7603899050214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7.9581461515423779</v>
      </c>
      <c r="F83">
        <f>GT_Spot!T83</f>
        <v>0</v>
      </c>
      <c r="G83">
        <f>PPCL_NG!T83</f>
        <v>23.14</v>
      </c>
      <c r="H83">
        <f>PPCL_Spot!T83</f>
        <v>3.92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901.3545058263486</v>
      </c>
      <c r="P83" s="77">
        <v>66.66</v>
      </c>
      <c r="Q83" s="77">
        <v>24.703068704186851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425.72000000000008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15.3</v>
      </c>
      <c r="Z83" s="75">
        <f>IEX!P83</f>
        <v>0</v>
      </c>
      <c r="AA83" s="117">
        <f>STOA!J83</f>
        <v>204.39000000000001</v>
      </c>
      <c r="AB83" s="117">
        <f>-STOA!P83</f>
        <v>0</v>
      </c>
      <c r="AC83">
        <f t="shared" si="3"/>
        <v>15.766042342002285</v>
      </c>
      <c r="AD83">
        <f t="shared" si="4"/>
        <v>1775.8296783400756</v>
      </c>
      <c r="AE83">
        <f>'IDT-1'!F83</f>
        <v>0</v>
      </c>
      <c r="AF83" s="26"/>
      <c r="AG83">
        <f t="shared" si="5"/>
        <v>1775.8296783400756</v>
      </c>
      <c r="AI83" s="75">
        <f>PXIL!J83</f>
        <v>0</v>
      </c>
      <c r="AJ83" s="75">
        <f>PXIL!P83</f>
        <v>0</v>
      </c>
      <c r="AK83" s="75">
        <f>RTM_IEX!J83</f>
        <v>53.2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9.8151624548736471</v>
      </c>
      <c r="F84">
        <f>GT_Spot!T84</f>
        <v>0</v>
      </c>
      <c r="G84">
        <f>PPCL_NG!T84</f>
        <v>23.14</v>
      </c>
      <c r="H84">
        <f>PPCL_Spot!T84</f>
        <v>4.92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899.32275582634861</v>
      </c>
      <c r="P84" s="77">
        <v>66.66</v>
      </c>
      <c r="Q84" s="77">
        <v>24.703068704186851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425.7000000000001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13.04</v>
      </c>
      <c r="Z84" s="75">
        <f>IEX!P84</f>
        <v>0</v>
      </c>
      <c r="AA84" s="117">
        <f>STOA!J84</f>
        <v>204.39000000000001</v>
      </c>
      <c r="AB84" s="117">
        <f>-STOA!P84</f>
        <v>0</v>
      </c>
      <c r="AC84">
        <f t="shared" si="3"/>
        <v>15.748840685471603</v>
      </c>
      <c r="AD84">
        <f t="shared" si="4"/>
        <v>1773.8921462999376</v>
      </c>
      <c r="AE84">
        <f>'IDT-1'!F84</f>
        <v>0</v>
      </c>
      <c r="AF84" s="26"/>
      <c r="AG84">
        <f t="shared" si="5"/>
        <v>1773.8921462999376</v>
      </c>
      <c r="AI84" s="75">
        <f>PXIL!J84</f>
        <v>0</v>
      </c>
      <c r="AJ84" s="75">
        <f>PXIL!P84</f>
        <v>0</v>
      </c>
      <c r="AK84" s="75">
        <f>RTM_IEX!J84</f>
        <v>52.7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9.8151624548736471</v>
      </c>
      <c r="F85">
        <f>GT_Spot!T85</f>
        <v>0</v>
      </c>
      <c r="G85">
        <f>PPCL_NG!T85</f>
        <v>23.14</v>
      </c>
      <c r="H85">
        <f>PPCL_Spot!T85</f>
        <v>3.92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899.04324998154857</v>
      </c>
      <c r="P85" s="77">
        <v>66.66</v>
      </c>
      <c r="Q85" s="77">
        <v>24.703068704186851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425.6400000000001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11.02</v>
      </c>
      <c r="Z85" s="75">
        <f>IEX!P85</f>
        <v>0</v>
      </c>
      <c r="AA85" s="117">
        <f>STOA!J85</f>
        <v>204.39000000000001</v>
      </c>
      <c r="AB85" s="117">
        <f>-STOA!P85</f>
        <v>0</v>
      </c>
      <c r="AC85">
        <f t="shared" si="3"/>
        <v>15.393677034037362</v>
      </c>
      <c r="AD85">
        <f t="shared" si="4"/>
        <v>1733.8878041065718</v>
      </c>
      <c r="AE85">
        <f>'IDT-1'!F85</f>
        <v>0</v>
      </c>
      <c r="AF85" s="26"/>
      <c r="AG85">
        <f t="shared" si="5"/>
        <v>1733.8878041065718</v>
      </c>
      <c r="AI85" s="75">
        <f>PXIL!J85</f>
        <v>0</v>
      </c>
      <c r="AJ85" s="75">
        <f>PXIL!P85</f>
        <v>0</v>
      </c>
      <c r="AK85" s="75">
        <f>RTM_IEX!J85</f>
        <v>15.7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23.14</v>
      </c>
      <c r="H86">
        <f>PPCL_Spot!T86</f>
        <v>6.56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885.0623070991486</v>
      </c>
      <c r="P86" s="77">
        <v>66.66</v>
      </c>
      <c r="Q86" s="77">
        <v>24.703068704186851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425.57000000000011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12.68</v>
      </c>
      <c r="Z86" s="75">
        <f>IEX!P86</f>
        <v>0</v>
      </c>
      <c r="AA86" s="117">
        <f>STOA!J86</f>
        <v>204.39000000000001</v>
      </c>
      <c r="AB86" s="117">
        <f>-STOA!P86</f>
        <v>0</v>
      </c>
      <c r="AC86">
        <f t="shared" si="3"/>
        <v>15.321747717108664</v>
      </c>
      <c r="AD86">
        <f t="shared" si="4"/>
        <v>1725.7859474088762</v>
      </c>
      <c r="AE86">
        <f>'IDT-1'!F86</f>
        <v>0</v>
      </c>
      <c r="AF86" s="26"/>
      <c r="AG86">
        <f t="shared" si="5"/>
        <v>1725.7859474088762</v>
      </c>
      <c r="AI86" s="75">
        <f>PXIL!J86</f>
        <v>0</v>
      </c>
      <c r="AJ86" s="75">
        <f>PXIL!P86</f>
        <v>0</v>
      </c>
      <c r="AK86" s="75">
        <f>RTM_IEX!J86</f>
        <v>14.9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23.14</v>
      </c>
      <c r="H87">
        <f>PPCL_Spot!T87</f>
        <v>6.56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874.17565895594862</v>
      </c>
      <c r="P87" s="77">
        <v>66.66</v>
      </c>
      <c r="Q87" s="77">
        <v>24.703068704186851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424.36000000000007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18.079999999999998</v>
      </c>
      <c r="Z87" s="75">
        <f>IEX!P87</f>
        <v>0</v>
      </c>
      <c r="AA87" s="117">
        <f>STOA!J87</f>
        <v>204.39000000000001</v>
      </c>
      <c r="AB87" s="117">
        <f>-STOA!P87</f>
        <v>0</v>
      </c>
      <c r="AC87">
        <f t="shared" si="3"/>
        <v>15.346681213448505</v>
      </c>
      <c r="AD87">
        <f t="shared" si="4"/>
        <v>1728.594365769336</v>
      </c>
      <c r="AE87">
        <f>'IDT-1'!F87</f>
        <v>0</v>
      </c>
      <c r="AF87" s="26"/>
      <c r="AG87">
        <f t="shared" si="5"/>
        <v>1728.594365769336</v>
      </c>
      <c r="AI87" s="75">
        <f>PXIL!J87</f>
        <v>0</v>
      </c>
      <c r="AJ87" s="75">
        <f>PXIL!P87</f>
        <v>0</v>
      </c>
      <c r="AK87" s="75">
        <f>RTM_IEX!J87</f>
        <v>24.43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23.14</v>
      </c>
      <c r="H88">
        <f>PPCL_Spot!T88</f>
        <v>6.56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874.17565895594862</v>
      </c>
      <c r="P88" s="77">
        <v>66.66</v>
      </c>
      <c r="Q88" s="77">
        <v>24.703068704186851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424.44000000000005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23.59</v>
      </c>
      <c r="Z88" s="75">
        <f>IEX!P88</f>
        <v>0</v>
      </c>
      <c r="AA88" s="117">
        <f>STOA!J88</f>
        <v>204.39000000000001</v>
      </c>
      <c r="AB88" s="117">
        <f>-STOA!P88</f>
        <v>0</v>
      </c>
      <c r="AC88">
        <f t="shared" si="3"/>
        <v>15.358451763892409</v>
      </c>
      <c r="AD88">
        <f t="shared" si="4"/>
        <v>1689.7425952188921</v>
      </c>
      <c r="AE88">
        <f>'IDT-1'!F88</f>
        <v>0</v>
      </c>
      <c r="AF88" s="26"/>
      <c r="AG88">
        <f t="shared" si="5"/>
        <v>1689.7425952188921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12.192319322648927</v>
      </c>
      <c r="F89">
        <f>GT_Spot!T89</f>
        <v>0</v>
      </c>
      <c r="G89">
        <f>PPCL_NG!T89</f>
        <v>23.14</v>
      </c>
      <c r="H89">
        <f>PPCL_Spot!T89</f>
        <v>6.56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874.17565895594862</v>
      </c>
      <c r="P89" s="77">
        <v>66.66</v>
      </c>
      <c r="Q89" s="77">
        <v>24.703068704186851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424.48000000000008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30.61</v>
      </c>
      <c r="Z89" s="75">
        <f>IEX!P89</f>
        <v>0</v>
      </c>
      <c r="AA89" s="117">
        <f>STOA!J89</f>
        <v>204.39000000000001</v>
      </c>
      <c r="AB89" s="117">
        <f>-STOA!P89</f>
        <v>0</v>
      </c>
      <c r="AC89">
        <f t="shared" si="3"/>
        <v>16.225625213448502</v>
      </c>
      <c r="AD89">
        <f t="shared" si="4"/>
        <v>1827.5954217693361</v>
      </c>
      <c r="AE89">
        <f>'IDT-1'!F89</f>
        <v>0</v>
      </c>
      <c r="AF89" s="26"/>
      <c r="AG89">
        <f t="shared" si="5"/>
        <v>1827.5954217693361</v>
      </c>
      <c r="AI89" s="75">
        <f>PXIL!J89</f>
        <v>0</v>
      </c>
      <c r="AJ89" s="75">
        <f>PXIL!P89</f>
        <v>0</v>
      </c>
      <c r="AK89" s="75">
        <f>RTM_IEX!J89</f>
        <v>111.66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6.56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874.17565895594862</v>
      </c>
      <c r="P90" s="77">
        <v>66.66</v>
      </c>
      <c r="Q90" s="77">
        <v>24.703068704186851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424.50000000000006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36.83</v>
      </c>
      <c r="Z90" s="75">
        <f>IEX!P90</f>
        <v>0</v>
      </c>
      <c r="AA90" s="117">
        <f>STOA!J90</f>
        <v>204.39000000000001</v>
      </c>
      <c r="AB90" s="117">
        <f>-STOA!P90</f>
        <v>0</v>
      </c>
      <c r="AC90">
        <f t="shared" si="3"/>
        <v>17.277703538953659</v>
      </c>
      <c r="AD90">
        <f t="shared" si="4"/>
        <v>1946.0976986148714</v>
      </c>
      <c r="AE90">
        <f>'IDT-1'!F90</f>
        <v>0</v>
      </c>
      <c r="AF90" s="26"/>
      <c r="AG90">
        <f t="shared" si="5"/>
        <v>1946.0976986148714</v>
      </c>
      <c r="AI90" s="75">
        <f>PXIL!J90</f>
        <v>0</v>
      </c>
      <c r="AJ90" s="75">
        <f>PXIL!P90</f>
        <v>0</v>
      </c>
      <c r="AK90" s="75">
        <f>RTM_IEX!J90</f>
        <v>224.98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5.3815375821663327</v>
      </c>
      <c r="I91">
        <f>Bawana_NG!T91</f>
        <v>58.730000000000004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883.63857254495031</v>
      </c>
      <c r="P91" s="77">
        <v>66.66</v>
      </c>
      <c r="Q91" s="77">
        <v>24.703068704186851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424.35000000000008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43.81</v>
      </c>
      <c r="Z91" s="75">
        <f>IEX!P91</f>
        <v>0</v>
      </c>
      <c r="AA91" s="117">
        <f>STOA!J91</f>
        <v>204.39000000000001</v>
      </c>
      <c r="AB91" s="117">
        <f>-STOA!P91</f>
        <v>0</v>
      </c>
      <c r="AC91">
        <f t="shared" si="3"/>
        <v>16.12054270925994</v>
      </c>
      <c r="AD91">
        <f t="shared" si="4"/>
        <v>1815.7593106157333</v>
      </c>
      <c r="AE91">
        <f>'IDT-1'!F91</f>
        <v>0</v>
      </c>
      <c r="AF91" s="26"/>
      <c r="AG91">
        <f t="shared" si="5"/>
        <v>1815.7593106157333</v>
      </c>
      <c r="AI91" s="75">
        <f>PXIL!J91</f>
        <v>0</v>
      </c>
      <c r="AJ91" s="75">
        <f>PXIL!P91</f>
        <v>0</v>
      </c>
      <c r="AK91" s="75">
        <f>RTM_IEX!J91</f>
        <v>84.89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6.75</v>
      </c>
      <c r="I92">
        <f>Bawana_NG!T92</f>
        <v>58.730000000000004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883.63857254495031</v>
      </c>
      <c r="P92" s="77">
        <v>66.66</v>
      </c>
      <c r="Q92" s="77">
        <v>24.703068704186851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424.5100000000001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49.78</v>
      </c>
      <c r="Z92" s="75">
        <f>IEX!P92</f>
        <v>0</v>
      </c>
      <c r="AA92" s="117">
        <f>STOA!J92</f>
        <v>204.39000000000001</v>
      </c>
      <c r="AB92" s="117">
        <f>-STOA!P92</f>
        <v>0</v>
      </c>
      <c r="AC92">
        <f t="shared" si="3"/>
        <v>16.088145178536877</v>
      </c>
      <c r="AD92">
        <f t="shared" si="4"/>
        <v>1812.1101705642898</v>
      </c>
      <c r="AE92">
        <f>'IDT-1'!F92</f>
        <v>0</v>
      </c>
      <c r="AF92" s="26"/>
      <c r="AG92">
        <f t="shared" si="5"/>
        <v>1812.1101705642898</v>
      </c>
      <c r="AI92" s="75">
        <f>PXIL!J92</f>
        <v>0</v>
      </c>
      <c r="AJ92" s="75">
        <f>PXIL!P92</f>
        <v>0</v>
      </c>
      <c r="AK92" s="75">
        <f>RTM_IEX!J92</f>
        <v>73.709999999999994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6.75</v>
      </c>
      <c r="I93">
        <f>Bawana_NG!T93</f>
        <v>58.730000000000004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883.63857254495031</v>
      </c>
      <c r="P93" s="77">
        <v>66.66</v>
      </c>
      <c r="Q93" s="77">
        <v>24.703068704186851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424.72000000000008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59.06</v>
      </c>
      <c r="Z93" s="75">
        <f>IEX!P93</f>
        <v>0</v>
      </c>
      <c r="AA93" s="117">
        <f>STOA!J93</f>
        <v>204.39000000000001</v>
      </c>
      <c r="AB93" s="117">
        <f>-STOA!P93</f>
        <v>0</v>
      </c>
      <c r="AC93">
        <f t="shared" si="3"/>
        <v>16.431257178536875</v>
      </c>
      <c r="AD93">
        <f t="shared" si="4"/>
        <v>1850.7570585642898</v>
      </c>
      <c r="AE93">
        <f>'IDT-1'!F93</f>
        <v>0</v>
      </c>
      <c r="AF93" s="26"/>
      <c r="AG93">
        <f t="shared" si="5"/>
        <v>1850.7570585642898</v>
      </c>
      <c r="AI93" s="75">
        <f>PXIL!J93</f>
        <v>0</v>
      </c>
      <c r="AJ93" s="75">
        <f>PXIL!P93</f>
        <v>0</v>
      </c>
      <c r="AK93" s="75">
        <f>RTM_IEX!J93</f>
        <v>103.21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6.75</v>
      </c>
      <c r="I94">
        <f>Bawana_NG!T94</f>
        <v>58.730000000000004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883.63857254495031</v>
      </c>
      <c r="P94" s="77">
        <v>66.66</v>
      </c>
      <c r="Q94" s="77">
        <v>24.703068704186851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420.07000000000011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65.02</v>
      </c>
      <c r="Z94" s="75">
        <f>IEX!P94</f>
        <v>0</v>
      </c>
      <c r="AA94" s="117">
        <f>STOA!J94</f>
        <v>204.39000000000001</v>
      </c>
      <c r="AB94" s="117">
        <f>-STOA!P94</f>
        <v>0</v>
      </c>
      <c r="AC94">
        <f t="shared" si="3"/>
        <v>16.750961178536876</v>
      </c>
      <c r="AD94">
        <f t="shared" si="4"/>
        <v>1886.7673545642899</v>
      </c>
      <c r="AE94">
        <f>'IDT-1'!F94</f>
        <v>0</v>
      </c>
      <c r="AF94" s="26"/>
      <c r="AG94">
        <f t="shared" si="5"/>
        <v>1886.7673545642899</v>
      </c>
      <c r="AI94" s="75">
        <f>PXIL!J94</f>
        <v>0</v>
      </c>
      <c r="AJ94" s="75">
        <f>PXIL!P94</f>
        <v>0</v>
      </c>
      <c r="AK94" s="75">
        <f>RTM_IEX!J94</f>
        <v>138.22999999999999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6.75</v>
      </c>
      <c r="I95">
        <f>Bawana_NG!T95</f>
        <v>58.730000000000004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870.81333250102659</v>
      </c>
      <c r="P95" s="77">
        <v>66.66</v>
      </c>
      <c r="Q95" s="77">
        <v>24.703068704186851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419.49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72.05</v>
      </c>
      <c r="Z95" s="75">
        <f>IEX!P95</f>
        <v>0</v>
      </c>
      <c r="AA95" s="117">
        <f>STOA!J95</f>
        <v>204.39000000000001</v>
      </c>
      <c r="AB95" s="117">
        <f>-STOA!P95</f>
        <v>0</v>
      </c>
      <c r="AC95">
        <f t="shared" si="3"/>
        <v>16.660979066150347</v>
      </c>
      <c r="AD95">
        <f t="shared" si="4"/>
        <v>1876.6320966327528</v>
      </c>
      <c r="AE95">
        <f>'IDT-1'!F95</f>
        <v>0</v>
      </c>
      <c r="AF95" s="26"/>
      <c r="AG95">
        <f t="shared" si="5"/>
        <v>1876.6320966327528</v>
      </c>
      <c r="AI95" s="75">
        <f>PXIL!J95</f>
        <v>0</v>
      </c>
      <c r="AJ95" s="75">
        <f>PXIL!P95</f>
        <v>0</v>
      </c>
      <c r="AK95" s="75">
        <f>RTM_IEX!J95</f>
        <v>134.38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6.75</v>
      </c>
      <c r="I96">
        <f>Bawana_NG!T96</f>
        <v>58.730000000000004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870.75479875102656</v>
      </c>
      <c r="P96" s="77">
        <v>66.66</v>
      </c>
      <c r="Q96" s="77">
        <v>24.703068704186851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419.27000000000004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79.239999999999995</v>
      </c>
      <c r="Z96" s="75">
        <f>IEX!P96</f>
        <v>0</v>
      </c>
      <c r="AA96" s="117">
        <f>STOA!J96</f>
        <v>204.39000000000001</v>
      </c>
      <c r="AB96" s="117">
        <f>-STOA!P96</f>
        <v>0</v>
      </c>
      <c r="AC96">
        <f t="shared" si="3"/>
        <v>16.927367969150346</v>
      </c>
      <c r="AD96">
        <f t="shared" si="4"/>
        <v>1906.6371739797526</v>
      </c>
      <c r="AE96">
        <f>'IDT-1'!F96</f>
        <v>0</v>
      </c>
      <c r="AF96" s="26"/>
      <c r="AG96">
        <f t="shared" si="5"/>
        <v>1906.6371739797526</v>
      </c>
      <c r="AI96" s="75">
        <f>PXIL!J96</f>
        <v>0</v>
      </c>
      <c r="AJ96" s="75">
        <f>PXIL!P96</f>
        <v>0</v>
      </c>
      <c r="AK96" s="75">
        <f>RTM_IEX!J96</f>
        <v>157.74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5.3815375821663327</v>
      </c>
      <c r="I97">
        <f>Bawana_NG!T97</f>
        <v>58.730000000000004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869.04372790382661</v>
      </c>
      <c r="P97" s="77">
        <v>66.66</v>
      </c>
      <c r="Q97" s="77">
        <v>24.703068704186851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419.15000000000003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87.88</v>
      </c>
      <c r="Z97" s="75">
        <f>IEX!P97</f>
        <v>0</v>
      </c>
      <c r="AA97" s="117">
        <f>STOA!J97</f>
        <v>204.39000000000001</v>
      </c>
      <c r="AB97" s="117">
        <f>-STOA!P97</f>
        <v>0</v>
      </c>
      <c r="AC97">
        <f t="shared" si="3"/>
        <v>16.306532076418051</v>
      </c>
      <c r="AD97">
        <f t="shared" si="4"/>
        <v>1836.7084766074515</v>
      </c>
      <c r="AE97">
        <f>'IDT-1'!F97</f>
        <v>0</v>
      </c>
      <c r="AF97" s="26"/>
      <c r="AG97">
        <f t="shared" si="5"/>
        <v>1836.7084766074515</v>
      </c>
      <c r="AI97" s="75">
        <f>PXIL!J97</f>
        <v>0</v>
      </c>
      <c r="AJ97" s="75">
        <f>PXIL!P97</f>
        <v>0</v>
      </c>
      <c r="AK97" s="75">
        <f>RTM_IEX!J97</f>
        <v>81.75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6.75</v>
      </c>
      <c r="I98">
        <f>Bawana_NG!T98</f>
        <v>58.730000000000004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868.51160290382666</v>
      </c>
      <c r="P98" s="77">
        <v>66.66</v>
      </c>
      <c r="Q98" s="77">
        <v>24.703068704186851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419.12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90.72</v>
      </c>
      <c r="Z98" s="75">
        <f>IEX!P98</f>
        <v>0</v>
      </c>
      <c r="AA98" s="117">
        <f>STOA!J98</f>
        <v>204.39000000000001</v>
      </c>
      <c r="AB98" s="117">
        <f>-STOA!P98</f>
        <v>0</v>
      </c>
      <c r="AC98">
        <f t="shared" si="3"/>
        <v>16.20732384569499</v>
      </c>
      <c r="AD98">
        <f t="shared" si="4"/>
        <v>1825.534022256008</v>
      </c>
      <c r="AE98">
        <f>'IDT-1'!F98</f>
        <v>0</v>
      </c>
      <c r="AF98" s="26"/>
      <c r="AG98">
        <f t="shared" si="5"/>
        <v>1825.534022256008</v>
      </c>
      <c r="AI98" s="75">
        <f>PXIL!J98</f>
        <v>0</v>
      </c>
      <c r="AJ98" s="75">
        <f>PXIL!P98</f>
        <v>0</v>
      </c>
      <c r="AK98" s="75">
        <f>RTM_IEX!J98</f>
        <v>66.83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0.2784370150977567</v>
      </c>
      <c r="F99">
        <f t="shared" si="6"/>
        <v>0</v>
      </c>
      <c r="G99">
        <f t="shared" si="6"/>
        <v>0.55536000000000074</v>
      </c>
      <c r="H99">
        <f t="shared" si="6"/>
        <v>0.14347296736821877</v>
      </c>
      <c r="I99">
        <f t="shared" si="6"/>
        <v>1.5701235626538446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20.462267050943158</v>
      </c>
      <c r="P99" s="77">
        <f t="shared" si="6"/>
        <v>1.5998399999999979</v>
      </c>
      <c r="Q99" s="77">
        <f t="shared" si="6"/>
        <v>0.59287364890048411</v>
      </c>
      <c r="R99" s="80">
        <f>SUM(R3:R98)/4000</f>
        <v>0.21640750000000017</v>
      </c>
      <c r="S99" s="80">
        <f t="shared" si="6"/>
        <v>0</v>
      </c>
      <c r="T99" s="78">
        <f t="shared" si="6"/>
        <v>1.0444824999999998</v>
      </c>
      <c r="U99" s="78">
        <f t="shared" si="6"/>
        <v>10.676327500000005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0.86840499999999976</v>
      </c>
      <c r="Z99" s="75">
        <f t="shared" si="6"/>
        <v>-1.3025</v>
      </c>
      <c r="AA99" s="117">
        <f t="shared" si="6"/>
        <v>4.8942800000000002</v>
      </c>
      <c r="AB99" s="117">
        <f t="shared" si="6"/>
        <v>0</v>
      </c>
      <c r="AC99">
        <f t="shared" si="6"/>
        <v>0.39819485904575125</v>
      </c>
      <c r="AD99">
        <f t="shared" si="6"/>
        <v>40.941441885917712</v>
      </c>
      <c r="AE99">
        <f t="shared" si="6"/>
        <v>-0.6200445</v>
      </c>
      <c r="AG99">
        <f t="shared" si="6"/>
        <v>40.321397385917706</v>
      </c>
      <c r="AI99">
        <f t="shared" si="6"/>
        <v>0</v>
      </c>
      <c r="AJ99">
        <f t="shared" si="6"/>
        <v>0</v>
      </c>
      <c r="AK99">
        <f t="shared" si="6"/>
        <v>0.38360999999999995</v>
      </c>
      <c r="AL99">
        <f t="shared" si="6"/>
        <v>-0.64375000000000004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44806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10.61</v>
      </c>
      <c r="I3">
        <f>Bawana_NG!S3</f>
        <v>27.868856052210319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67.87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8.9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1.5378973051408715</v>
      </c>
      <c r="AD3">
        <f>SUM(B3:AB3,AI3:AR3)-AC3</f>
        <v>173.2231600972309</v>
      </c>
      <c r="AE3">
        <f>'IDT-1'!E3</f>
        <v>0</v>
      </c>
      <c r="AF3" s="26"/>
      <c r="AG3">
        <f>SUM(AD3:AF3)+AT3</f>
        <v>173.2231600972309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20.079999999999998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10.61</v>
      </c>
      <c r="I4">
        <f>Bawana_NG!S4</f>
        <v>27.868856052210319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67.87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6.58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1.5376333051408717</v>
      </c>
      <c r="AD4">
        <f t="shared" ref="AD4:AD67" si="1">SUM(B4:AB4,AI4:AR4)-AC4</f>
        <v>173.19342409723089</v>
      </c>
      <c r="AE4">
        <f>'IDT-1'!E4</f>
        <v>0</v>
      </c>
      <c r="AF4" s="26"/>
      <c r="AG4">
        <f t="shared" ref="AG4:AG67" si="2">SUM(AD4:AF4)+AT4</f>
        <v>173.19342409723089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22.37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10.61</v>
      </c>
      <c r="I5">
        <f>Bawana_NG!S5</f>
        <v>27.868856052210319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67.86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3.68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1.5375453051408714</v>
      </c>
      <c r="AD5">
        <f t="shared" si="1"/>
        <v>173.18351209723087</v>
      </c>
      <c r="AE5">
        <f>'IDT-1'!E5</f>
        <v>0</v>
      </c>
      <c r="AF5" s="26"/>
      <c r="AG5">
        <f t="shared" si="2"/>
        <v>173.18351209723087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25.27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10.61</v>
      </c>
      <c r="I6">
        <f>Bawana_NG!S6</f>
        <v>27.868856052210319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67.86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1.5382493051408712</v>
      </c>
      <c r="AD6">
        <f t="shared" si="1"/>
        <v>173.26280809723085</v>
      </c>
      <c r="AE6">
        <f>'IDT-1'!E6</f>
        <v>0</v>
      </c>
      <c r="AF6" s="26"/>
      <c r="AG6">
        <f t="shared" si="2"/>
        <v>173.26280809723085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29.03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10</v>
      </c>
      <c r="I7">
        <f>Bawana_NG!S7</f>
        <v>27.868856052210319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67.739999999999995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1.5318253051408717</v>
      </c>
      <c r="AD7">
        <f t="shared" si="1"/>
        <v>172.53923209723089</v>
      </c>
      <c r="AE7">
        <f>'IDT-1'!E7</f>
        <v>0</v>
      </c>
      <c r="AF7" s="26"/>
      <c r="AG7">
        <f t="shared" si="2"/>
        <v>172.53923209723089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29.03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27.868856052210319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67.739999999999995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1.7646583188616141</v>
      </c>
      <c r="AD8">
        <f t="shared" si="1"/>
        <v>88.276399083510142</v>
      </c>
      <c r="AE8">
        <f>'IDT-1'!E8</f>
        <v>0</v>
      </c>
      <c r="AF8" s="26"/>
      <c r="AG8">
        <f t="shared" si="2"/>
        <v>88.276399083510142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27.868856052210319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67.739999999999995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1.2763613051408715</v>
      </c>
      <c r="AD9">
        <f t="shared" si="1"/>
        <v>143.76469609723088</v>
      </c>
      <c r="AE9">
        <f>'IDT-1'!E9</f>
        <v>0</v>
      </c>
      <c r="AF9" s="26"/>
      <c r="AG9">
        <f t="shared" si="2"/>
        <v>143.76469609723088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27.868856052210319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67.739999999999995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1.2763613051408715</v>
      </c>
      <c r="AD10">
        <f t="shared" si="1"/>
        <v>143.76469609723088</v>
      </c>
      <c r="AE10">
        <f>'IDT-1'!E10</f>
        <v>0</v>
      </c>
      <c r="AF10" s="26"/>
      <c r="AG10">
        <f t="shared" si="2"/>
        <v>143.76469609723088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27.868856052210319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66.55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1.2658893051408715</v>
      </c>
      <c r="AD11">
        <f t="shared" si="1"/>
        <v>142.58516809723091</v>
      </c>
      <c r="AE11">
        <f>'IDT-1'!E11</f>
        <v>0</v>
      </c>
      <c r="AF11" s="26"/>
      <c r="AG11">
        <f t="shared" si="2"/>
        <v>142.58516809723091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1.666861313868613</v>
      </c>
      <c r="F12">
        <f>GT_Spot!S12</f>
        <v>0</v>
      </c>
      <c r="G12">
        <f>PPCL_NG!S12</f>
        <v>36.36</v>
      </c>
      <c r="H12">
        <f>PPCL_Spot!S12</f>
        <v>7.5</v>
      </c>
      <c r="I12">
        <f>Bawana_NG!S12</f>
        <v>27.868856052210319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66.55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1.2400583128214948</v>
      </c>
      <c r="AD12">
        <f t="shared" si="1"/>
        <v>139.67565905325745</v>
      </c>
      <c r="AE12">
        <f>'IDT-1'!E12</f>
        <v>0</v>
      </c>
      <c r="AF12" s="26"/>
      <c r="AG12">
        <f t="shared" si="2"/>
        <v>139.67565905325745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1.666861313868613</v>
      </c>
      <c r="F13">
        <f>GT_Spot!S13</f>
        <v>0</v>
      </c>
      <c r="G13">
        <f>PPCL_NG!S13</f>
        <v>36.36</v>
      </c>
      <c r="H13">
        <f>PPCL_Spot!S13</f>
        <v>7.1721733858745083</v>
      </c>
      <c r="I13">
        <f>Bawana_NG!S13</f>
        <v>27.868856052210319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66.77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1.7717970899489095</v>
      </c>
      <c r="AD13">
        <f t="shared" si="1"/>
        <v>79.036093662004532</v>
      </c>
      <c r="AE13">
        <f>'IDT-1'!E13</f>
        <v>0</v>
      </c>
      <c r="AF13" s="26"/>
      <c r="AG13">
        <f t="shared" si="2"/>
        <v>79.036093662004532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1.666861313868613</v>
      </c>
      <c r="F14">
        <f>GT_Spot!S14</f>
        <v>0</v>
      </c>
      <c r="G14">
        <f>PPCL_NG!S14</f>
        <v>36.36</v>
      </c>
      <c r="H14">
        <f>PPCL_Spot!S14</f>
        <v>7.5</v>
      </c>
      <c r="I14">
        <f>Bawana_NG!S14</f>
        <v>27.868856052210319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66.77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1.2419943128214945</v>
      </c>
      <c r="AD14">
        <f t="shared" si="1"/>
        <v>139.89372305325742</v>
      </c>
      <c r="AE14">
        <f>'IDT-1'!E14</f>
        <v>0</v>
      </c>
      <c r="AF14" s="26"/>
      <c r="AG14">
        <f t="shared" si="2"/>
        <v>139.89372305325742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1.666861313868613</v>
      </c>
      <c r="F15">
        <f>GT_Spot!S15</f>
        <v>0</v>
      </c>
      <c r="G15">
        <f>PPCL_NG!S15</f>
        <v>36.36</v>
      </c>
      <c r="H15">
        <f>PPCL_Spot!S15</f>
        <v>7.5</v>
      </c>
      <c r="I15">
        <f>Bawana_NG!S15</f>
        <v>27.868856052210319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66.8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1.2422583128214948</v>
      </c>
      <c r="AD15">
        <f t="shared" si="1"/>
        <v>139.92345905325746</v>
      </c>
      <c r="AE15">
        <f>'IDT-1'!E15</f>
        <v>0</v>
      </c>
      <c r="AF15" s="26"/>
      <c r="AG15">
        <f t="shared" si="2"/>
        <v>139.92345905325746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1.666861313868613</v>
      </c>
      <c r="F16">
        <f>GT_Spot!S16</f>
        <v>0</v>
      </c>
      <c r="G16">
        <f>PPCL_NG!S16</f>
        <v>36.36</v>
      </c>
      <c r="H16">
        <f>PPCL_Spot!S16</f>
        <v>7.5</v>
      </c>
      <c r="I16">
        <f>Bawana_NG!S16</f>
        <v>27.868856052210319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66.8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1.2422583128214948</v>
      </c>
      <c r="AD16">
        <f t="shared" si="1"/>
        <v>139.92345905325746</v>
      </c>
      <c r="AE16">
        <f>'IDT-1'!E16</f>
        <v>0</v>
      </c>
      <c r="AF16" s="26"/>
      <c r="AG16">
        <f t="shared" si="2"/>
        <v>139.92345905325746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27.868856052210319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66.8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1.2680893051408717</v>
      </c>
      <c r="AD17">
        <f t="shared" si="1"/>
        <v>142.83296809723089</v>
      </c>
      <c r="AE17">
        <f>'IDT-1'!E17</f>
        <v>0</v>
      </c>
      <c r="AF17" s="26"/>
      <c r="AG17">
        <f t="shared" si="2"/>
        <v>142.83296809723089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27.868856052210319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66.8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1.8007769564725908</v>
      </c>
      <c r="AD18">
        <f t="shared" si="1"/>
        <v>82.300280445899176</v>
      </c>
      <c r="AE18">
        <f>'IDT-1'!E18</f>
        <v>0</v>
      </c>
      <c r="AF18" s="26"/>
      <c r="AG18">
        <f t="shared" si="2"/>
        <v>82.300280445899176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10</v>
      </c>
      <c r="I19">
        <f>Bawana_NG!S19</f>
        <v>27.868856052210319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66.83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1.2683452249617604</v>
      </c>
      <c r="AD19">
        <f t="shared" si="1"/>
        <v>142.86179397523827</v>
      </c>
      <c r="AE19">
        <f>'IDT-1'!E19</f>
        <v>0</v>
      </c>
      <c r="AF19" s="26"/>
      <c r="AG19">
        <f t="shared" si="2"/>
        <v>142.86179397523827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27.868856052210319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66.83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1.2683452249617604</v>
      </c>
      <c r="AD20">
        <f t="shared" si="1"/>
        <v>142.86179397523827</v>
      </c>
      <c r="AE20">
        <f>'IDT-1'!E20</f>
        <v>0</v>
      </c>
      <c r="AF20" s="26"/>
      <c r="AG20">
        <f t="shared" si="2"/>
        <v>142.86179397523827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27.868856052210319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66.83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1.2683452249617604</v>
      </c>
      <c r="AD21">
        <f t="shared" si="1"/>
        <v>142.86179397523827</v>
      </c>
      <c r="AE21">
        <f>'IDT-1'!E21</f>
        <v>0</v>
      </c>
      <c r="AF21" s="26"/>
      <c r="AG21">
        <f t="shared" si="2"/>
        <v>142.86179397523827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27.868856052210319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66.83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1.2683452249617604</v>
      </c>
      <c r="AD22">
        <f t="shared" si="1"/>
        <v>142.86179397523827</v>
      </c>
      <c r="AE22">
        <f>'IDT-1'!E22</f>
        <v>0</v>
      </c>
      <c r="AF22" s="26"/>
      <c r="AG22">
        <f t="shared" si="2"/>
        <v>142.86179397523827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10</v>
      </c>
      <c r="I23">
        <f>Bawana_NG!S23</f>
        <v>27.868856052210319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67.240000000000009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1.8046408762934798</v>
      </c>
      <c r="AD23">
        <f t="shared" si="1"/>
        <v>82.735498323906583</v>
      </c>
      <c r="AE23">
        <f>'IDT-1'!E23</f>
        <v>0</v>
      </c>
      <c r="AF23" s="26"/>
      <c r="AG23">
        <f t="shared" si="2"/>
        <v>82.735498323906583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10</v>
      </c>
      <c r="I24">
        <f>Bawana_NG!S24</f>
        <v>27.868856052210319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67.62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1.2752972249617605</v>
      </c>
      <c r="AD24">
        <f t="shared" si="1"/>
        <v>143.64484197523831</v>
      </c>
      <c r="AE24">
        <f>'IDT-1'!E24</f>
        <v>0</v>
      </c>
      <c r="AF24" s="26"/>
      <c r="AG24">
        <f t="shared" si="2"/>
        <v>143.64484197523831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10</v>
      </c>
      <c r="I25">
        <f>Bawana_NG!S25</f>
        <v>27.868856052210319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68.010000000000005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1.2787292249617603</v>
      </c>
      <c r="AD25">
        <f t="shared" si="1"/>
        <v>144.03140997523829</v>
      </c>
      <c r="AE25">
        <f>'IDT-1'!E25</f>
        <v>0</v>
      </c>
      <c r="AF25" s="26"/>
      <c r="AG25">
        <f t="shared" si="2"/>
        <v>144.03140997523829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</v>
      </c>
      <c r="I26">
        <f>Bawana_NG!S26</f>
        <v>27.868856052210319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1.2830412249617604</v>
      </c>
      <c r="AD26">
        <f t="shared" si="1"/>
        <v>144.5170979752383</v>
      </c>
      <c r="AE26">
        <f>'IDT-1'!E26</f>
        <v>0</v>
      </c>
      <c r="AF26" s="26"/>
      <c r="AG26">
        <f t="shared" si="2"/>
        <v>144.5170979752383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29.587574788951724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69.100000000000009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1.3034459498450848</v>
      </c>
      <c r="AD27">
        <f t="shared" si="1"/>
        <v>146.81541198709635</v>
      </c>
      <c r="AE27">
        <f>'IDT-1'!E27</f>
        <v>0</v>
      </c>
      <c r="AF27" s="26"/>
      <c r="AG27">
        <f t="shared" si="2"/>
        <v>146.81541198709635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29.587574788951724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69.490000000000009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1.750784325954851</v>
      </c>
      <c r="AD28">
        <f t="shared" si="1"/>
        <v>96.758073610986614</v>
      </c>
      <c r="AE28">
        <f>'IDT-1'!E28</f>
        <v>0</v>
      </c>
      <c r="AF28" s="26"/>
      <c r="AG28">
        <f t="shared" si="2"/>
        <v>96.758073610986614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29.587574788951724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69.890000000000015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1.3863419498450851</v>
      </c>
      <c r="AD29">
        <f t="shared" si="1"/>
        <v>156.15251598709639</v>
      </c>
      <c r="AE29">
        <f>'IDT-1'!E29</f>
        <v>0</v>
      </c>
      <c r="AF29" s="26"/>
      <c r="AG29">
        <f t="shared" si="2"/>
        <v>156.15251598709639</v>
      </c>
      <c r="AI29" s="75">
        <f>PXIL!K29</f>
        <v>0</v>
      </c>
      <c r="AJ29" s="75">
        <f>PXIL!Q29</f>
        <v>0</v>
      </c>
      <c r="AK29" s="75">
        <f>RTM_IEX!K29</f>
        <v>8.6300000000000008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29.587574788951724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70.27000000000001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1.3838779498450851</v>
      </c>
      <c r="AD30">
        <f t="shared" si="1"/>
        <v>155.8749799870964</v>
      </c>
      <c r="AE30">
        <f>'IDT-1'!E30</f>
        <v>0</v>
      </c>
      <c r="AF30" s="26"/>
      <c r="AG30">
        <f t="shared" si="2"/>
        <v>155.8749799870964</v>
      </c>
      <c r="AI30" s="75">
        <f>PXIL!K30</f>
        <v>0</v>
      </c>
      <c r="AJ30" s="75">
        <f>PXIL!Q30</f>
        <v>0</v>
      </c>
      <c r="AK30" s="75">
        <f>RTM_IEX!K30</f>
        <v>7.97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29.587574788951724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70.61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1.4019179498450847</v>
      </c>
      <c r="AD31">
        <f t="shared" si="1"/>
        <v>157.90693998709637</v>
      </c>
      <c r="AE31">
        <f>'IDT-1'!E31</f>
        <v>0</v>
      </c>
      <c r="AF31" s="26"/>
      <c r="AG31">
        <f t="shared" si="2"/>
        <v>157.90693998709637</v>
      </c>
      <c r="AI31" s="75">
        <f>PXIL!K31</f>
        <v>0</v>
      </c>
      <c r="AJ31" s="75">
        <f>PXIL!Q31</f>
        <v>0</v>
      </c>
      <c r="AK31" s="75">
        <f>RTM_IEX!K31</f>
        <v>9.68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29.587574788951724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71.13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1.6320524933010319</v>
      </c>
      <c r="AD32">
        <f t="shared" si="1"/>
        <v>113.5177236458121</v>
      </c>
      <c r="AE32">
        <f>'IDT-1'!E32</f>
        <v>0</v>
      </c>
      <c r="AF32" s="26"/>
      <c r="AG32">
        <f t="shared" si="2"/>
        <v>113.5177236458121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29.587574788951724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71.13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1.5767820300241957</v>
      </c>
      <c r="AD33">
        <f t="shared" si="1"/>
        <v>177.60299410908894</v>
      </c>
      <c r="AE33">
        <f>'IDT-1'!E33</f>
        <v>0</v>
      </c>
      <c r="AF33" s="26"/>
      <c r="AG33">
        <f t="shared" si="2"/>
        <v>177.60299410908894</v>
      </c>
      <c r="AI33" s="75">
        <f>PXIL!K33</f>
        <v>0</v>
      </c>
      <c r="AJ33" s="75">
        <f>PXIL!Q33</f>
        <v>0</v>
      </c>
      <c r="AK33" s="75">
        <f>RTM_IEX!K33</f>
        <v>29.03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29.587574788951724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71.13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1.6618780300241955</v>
      </c>
      <c r="AD34">
        <f t="shared" si="1"/>
        <v>187.18789810908896</v>
      </c>
      <c r="AE34">
        <f>'IDT-1'!E34</f>
        <v>0</v>
      </c>
      <c r="AF34" s="26"/>
      <c r="AG34">
        <f t="shared" si="2"/>
        <v>187.18789810908896</v>
      </c>
      <c r="AI34" s="75">
        <f>PXIL!K34</f>
        <v>0</v>
      </c>
      <c r="AJ34" s="75">
        <f>PXIL!Q34</f>
        <v>0</v>
      </c>
      <c r="AK34" s="75">
        <f>RTM_IEX!K34</f>
        <v>38.700000000000003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29.587574788951724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70.98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1.3199980300241958</v>
      </c>
      <c r="AD35">
        <f t="shared" si="1"/>
        <v>148.67977810908894</v>
      </c>
      <c r="AE35">
        <f>'IDT-1'!E35</f>
        <v>0</v>
      </c>
      <c r="AF35" s="26"/>
      <c r="AG35">
        <f t="shared" si="2"/>
        <v>148.67977810908894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29.587574788951724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71.03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2.0015580300241962</v>
      </c>
      <c r="AD36">
        <f t="shared" si="1"/>
        <v>225.44821810908897</v>
      </c>
      <c r="AE36">
        <f>'IDT-1'!E36</f>
        <v>0</v>
      </c>
      <c r="AF36" s="26"/>
      <c r="AG36">
        <f t="shared" si="2"/>
        <v>225.44821810908897</v>
      </c>
      <c r="AI36" s="75">
        <f>PXIL!K36</f>
        <v>0</v>
      </c>
      <c r="AJ36" s="75">
        <f>PXIL!Q36</f>
        <v>0</v>
      </c>
      <c r="AK36" s="75">
        <f>RTM_IEX!K36</f>
        <v>19.350000000000001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58.05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29.587574788951724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71.12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1.7469740300241958</v>
      </c>
      <c r="AD37">
        <f t="shared" si="1"/>
        <v>196.77280210908893</v>
      </c>
      <c r="AE37">
        <f>'IDT-1'!E37</f>
        <v>0</v>
      </c>
      <c r="AF37" s="26"/>
      <c r="AG37">
        <f t="shared" si="2"/>
        <v>196.77280210908893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48.38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29.587574788951724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2.1727180300241957</v>
      </c>
      <c r="AD38">
        <f t="shared" si="1"/>
        <v>244.72705810908897</v>
      </c>
      <c r="AE38">
        <f>'IDT-1'!E38</f>
        <v>0</v>
      </c>
      <c r="AF38" s="26"/>
      <c r="AG38">
        <f t="shared" si="2"/>
        <v>244.72705810908897</v>
      </c>
      <c r="AI38" s="75">
        <f>PXIL!K38</f>
        <v>0</v>
      </c>
      <c r="AJ38" s="75">
        <f>PXIL!Q38</f>
        <v>0</v>
      </c>
      <c r="AK38" s="75">
        <f>RTM_IEX!K38</f>
        <v>9.68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87.08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29.587574788951724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68.550000000000011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44.510000000000005</v>
      </c>
      <c r="AB39" s="117">
        <f>-STOA!Q39</f>
        <v>0</v>
      </c>
      <c r="AC39">
        <f t="shared" si="0"/>
        <v>1.8518856308460334</v>
      </c>
      <c r="AD39">
        <f t="shared" si="1"/>
        <v>208.58966332893047</v>
      </c>
      <c r="AE39">
        <f>'IDT-1'!E39</f>
        <v>0</v>
      </c>
      <c r="AF39" s="26"/>
      <c r="AG39">
        <f t="shared" si="2"/>
        <v>208.58966332893047</v>
      </c>
      <c r="AI39" s="75">
        <f>PXIL!K39</f>
        <v>0</v>
      </c>
      <c r="AJ39" s="75">
        <f>PXIL!Q39</f>
        <v>0</v>
      </c>
      <c r="AK39" s="75">
        <f>RTM_IEX!K39</f>
        <v>19.350000000000001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29.587574788951724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68.550000000000011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44.510000000000005</v>
      </c>
      <c r="AB40" s="117">
        <f>-STOA!Q40</f>
        <v>0</v>
      </c>
      <c r="AC40">
        <f t="shared" si="0"/>
        <v>2.6606936308460334</v>
      </c>
      <c r="AD40">
        <f t="shared" si="1"/>
        <v>299.69085532893047</v>
      </c>
      <c r="AE40">
        <f>'IDT-1'!E40</f>
        <v>0</v>
      </c>
      <c r="AF40" s="26"/>
      <c r="AG40">
        <f t="shared" si="2"/>
        <v>299.69085532893047</v>
      </c>
      <c r="AI40" s="75">
        <f>PXIL!K40</f>
        <v>0</v>
      </c>
      <c r="AJ40" s="75">
        <f>PXIL!Q40</f>
        <v>0</v>
      </c>
      <c r="AK40" s="75">
        <f>RTM_IEX!K40</f>
        <v>38.700000000000003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72.56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29.587574788951724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68.550000000000011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44.510000000000005</v>
      </c>
      <c r="AB41" s="117">
        <f>-STOA!Q41</f>
        <v>0</v>
      </c>
      <c r="AC41">
        <f t="shared" si="0"/>
        <v>2.7884696308460333</v>
      </c>
      <c r="AD41">
        <f t="shared" si="1"/>
        <v>314.08307932893047</v>
      </c>
      <c r="AE41">
        <f>'IDT-1'!E41</f>
        <v>0</v>
      </c>
      <c r="AF41" s="26"/>
      <c r="AG41">
        <f t="shared" si="2"/>
        <v>314.08307932893047</v>
      </c>
      <c r="AI41" s="75">
        <f>PXIL!K41</f>
        <v>0</v>
      </c>
      <c r="AJ41" s="75">
        <f>PXIL!Q41</f>
        <v>0</v>
      </c>
      <c r="AK41" s="75">
        <f>RTM_IEX!K41</f>
        <v>38.700000000000003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87.08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29.587574788951724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68.610000000000014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44.510000000000005</v>
      </c>
      <c r="AB42" s="117">
        <f>-STOA!Q42</f>
        <v>0</v>
      </c>
      <c r="AC42">
        <f t="shared" si="0"/>
        <v>2.7889096308460335</v>
      </c>
      <c r="AD42">
        <f t="shared" si="1"/>
        <v>314.13263932893045</v>
      </c>
      <c r="AE42">
        <f>'IDT-1'!E42</f>
        <v>0</v>
      </c>
      <c r="AF42" s="26"/>
      <c r="AG42">
        <f t="shared" si="2"/>
        <v>314.13263932893045</v>
      </c>
      <c r="AI42" s="75">
        <f>PXIL!K42</f>
        <v>0</v>
      </c>
      <c r="AJ42" s="75">
        <f>PXIL!Q42</f>
        <v>0</v>
      </c>
      <c r="AK42" s="75">
        <f>RTM_IEX!K42</f>
        <v>48.37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77.400000000000006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1.3463611859838274</v>
      </c>
      <c r="F43">
        <f>GT_Spot!S43</f>
        <v>0</v>
      </c>
      <c r="G43">
        <f>PPCL_NG!S43</f>
        <v>36.36</v>
      </c>
      <c r="H43">
        <f>PPCL_Spot!S43</f>
        <v>6.47</v>
      </c>
      <c r="I43">
        <f>Bawana_NG!S43</f>
        <v>29.587574788951724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68.710000000000022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44.510000000000005</v>
      </c>
      <c r="AB43" s="117">
        <f>-STOA!Q43</f>
        <v>0</v>
      </c>
      <c r="AC43">
        <f t="shared" si="0"/>
        <v>2.3265786365794332</v>
      </c>
      <c r="AD43">
        <f t="shared" si="1"/>
        <v>262.0573573383561</v>
      </c>
      <c r="AE43">
        <f>'IDT-1'!E43</f>
        <v>0</v>
      </c>
      <c r="AF43" s="26"/>
      <c r="AG43">
        <f t="shared" si="2"/>
        <v>262.0573573383561</v>
      </c>
      <c r="AI43" s="75">
        <f>PXIL!K43</f>
        <v>0</v>
      </c>
      <c r="AJ43" s="75">
        <f>PXIL!Q43</f>
        <v>0</v>
      </c>
      <c r="AK43" s="75">
        <f>RTM_IEX!K43</f>
        <v>19.350000000000001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58.05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1.3463611859838274</v>
      </c>
      <c r="F44">
        <f>GT_Spot!S44</f>
        <v>0</v>
      </c>
      <c r="G44">
        <f>PPCL_NG!S44</f>
        <v>36.36</v>
      </c>
      <c r="H44">
        <f>PPCL_Spot!S44</f>
        <v>6.73</v>
      </c>
      <c r="I44">
        <f>Bawana_NG!S44</f>
        <v>29.587574788951724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68.820000000000022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44.510000000000005</v>
      </c>
      <c r="AB44" s="117">
        <f>-STOA!Q44</f>
        <v>0</v>
      </c>
      <c r="AC44">
        <f t="shared" si="0"/>
        <v>3.0110426365794334</v>
      </c>
      <c r="AD44">
        <f t="shared" si="1"/>
        <v>339.15289333835614</v>
      </c>
      <c r="AE44">
        <f>'IDT-1'!E44</f>
        <v>0</v>
      </c>
      <c r="AF44" s="26"/>
      <c r="AG44">
        <f t="shared" si="2"/>
        <v>339.15289333835614</v>
      </c>
      <c r="AI44" s="75">
        <f>PXIL!K44</f>
        <v>0</v>
      </c>
      <c r="AJ44" s="75">
        <f>PXIL!Q44</f>
        <v>0</v>
      </c>
      <c r="AK44" s="75">
        <f>RTM_IEX!K44</f>
        <v>48.38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106.43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29.587574788951724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70.430000000000021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44.510000000000005</v>
      </c>
      <c r="AB45" s="117">
        <f>-STOA!Q45</f>
        <v>0</v>
      </c>
      <c r="AC45">
        <f t="shared" si="0"/>
        <v>2.9752973494037374</v>
      </c>
      <c r="AD45">
        <f t="shared" si="1"/>
        <v>335.1266741737482</v>
      </c>
      <c r="AE45">
        <f>'IDT-1'!E45</f>
        <v>0</v>
      </c>
      <c r="AF45" s="26"/>
      <c r="AG45">
        <f t="shared" si="2"/>
        <v>335.1266741737482</v>
      </c>
      <c r="AI45" s="75">
        <f>PXIL!K45</f>
        <v>0</v>
      </c>
      <c r="AJ45" s="75">
        <f>PXIL!Q45</f>
        <v>0</v>
      </c>
      <c r="AK45" s="75">
        <f>RTM_IEX!K45</f>
        <v>48.38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96.75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29.587574788951724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70.430000000000021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44.510000000000005</v>
      </c>
      <c r="AB46" s="117">
        <f>-STOA!Q46</f>
        <v>0</v>
      </c>
      <c r="AC46">
        <f t="shared" si="0"/>
        <v>2.9752093494037375</v>
      </c>
      <c r="AD46">
        <f t="shared" si="1"/>
        <v>335.11676217374821</v>
      </c>
      <c r="AE46">
        <f>'IDT-1'!E46</f>
        <v>0</v>
      </c>
      <c r="AF46" s="26"/>
      <c r="AG46">
        <f t="shared" si="2"/>
        <v>335.11676217374821</v>
      </c>
      <c r="AI46" s="75">
        <f>PXIL!K46</f>
        <v>0</v>
      </c>
      <c r="AJ46" s="75">
        <f>PXIL!Q46</f>
        <v>0</v>
      </c>
      <c r="AK46" s="75">
        <f>RTM_IEX!K46</f>
        <v>48.37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96.75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1.3463611859838274</v>
      </c>
      <c r="F47">
        <f>GT_Spot!S47</f>
        <v>0</v>
      </c>
      <c r="G47">
        <f>PPCL_NG!S47</f>
        <v>36.36</v>
      </c>
      <c r="H47">
        <f>PPCL_Spot!S47</f>
        <v>6.12</v>
      </c>
      <c r="I47">
        <f>Bawana_NG!S47</f>
        <v>29.587574788951724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72.030000000000015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44.510000000000005</v>
      </c>
      <c r="AB47" s="117">
        <f>-STOA!Q47</f>
        <v>0</v>
      </c>
      <c r="AC47">
        <f t="shared" si="0"/>
        <v>2.4378986365794333</v>
      </c>
      <c r="AD47">
        <f t="shared" si="1"/>
        <v>274.59603733835615</v>
      </c>
      <c r="AE47">
        <f>'IDT-1'!E47</f>
        <v>0</v>
      </c>
      <c r="AF47" s="26"/>
      <c r="AG47">
        <f t="shared" si="2"/>
        <v>274.59603733835615</v>
      </c>
      <c r="AI47" s="75">
        <f>PXIL!K47</f>
        <v>0</v>
      </c>
      <c r="AJ47" s="75">
        <f>PXIL!Q47</f>
        <v>0</v>
      </c>
      <c r="AK47" s="75">
        <f>RTM_IEX!K47</f>
        <v>19.350000000000001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67.73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29.587574788951724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72.030000000000015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44.510000000000005</v>
      </c>
      <c r="AB48" s="117">
        <f>-STOA!Q48</f>
        <v>0</v>
      </c>
      <c r="AC48">
        <f t="shared" si="0"/>
        <v>3.0744733494037373</v>
      </c>
      <c r="AD48">
        <f t="shared" si="1"/>
        <v>346.29749817374824</v>
      </c>
      <c r="AE48">
        <f>'IDT-1'!E48</f>
        <v>0</v>
      </c>
      <c r="AF48" s="26"/>
      <c r="AG48">
        <f t="shared" si="2"/>
        <v>346.29749817374824</v>
      </c>
      <c r="AI48" s="75">
        <f>PXIL!K48</f>
        <v>0</v>
      </c>
      <c r="AJ48" s="75">
        <f>PXIL!Q48</f>
        <v>0</v>
      </c>
      <c r="AK48" s="75">
        <f>RTM_IEX!K48</f>
        <v>38.700000000000003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116.1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36.36</v>
      </c>
      <c r="H49">
        <f>PPCL_Spot!S49</f>
        <v>9.6767744085304894</v>
      </c>
      <c r="I49">
        <f>Bawana_NG!S49</f>
        <v>29.587574788951724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73.260000000000019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44.510000000000005</v>
      </c>
      <c r="AB49" s="117">
        <f>-STOA!Q49</f>
        <v>0</v>
      </c>
      <c r="AC49">
        <f t="shared" si="0"/>
        <v>3.0824529641988052</v>
      </c>
      <c r="AD49">
        <f t="shared" si="1"/>
        <v>347.19629296748354</v>
      </c>
      <c r="AE49">
        <f>'IDT-1'!E49</f>
        <v>0</v>
      </c>
      <c r="AF49" s="26"/>
      <c r="AG49">
        <f t="shared" si="2"/>
        <v>347.19629296748354</v>
      </c>
      <c r="AI49" s="75">
        <f>PXIL!K49</f>
        <v>0</v>
      </c>
      <c r="AJ49" s="75">
        <f>PXIL!Q49</f>
        <v>0</v>
      </c>
      <c r="AK49" s="75">
        <f>RTM_IEX!K49</f>
        <v>38.700000000000003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116.1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2.0848456501403176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29.587574788951724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73.260000000000019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44.510000000000005</v>
      </c>
      <c r="AB50" s="117">
        <f>-STOA!Q50</f>
        <v>0</v>
      </c>
      <c r="AC50">
        <f t="shared" si="0"/>
        <v>3.0853012998640104</v>
      </c>
      <c r="AD50">
        <f t="shared" si="1"/>
        <v>347.51711913922804</v>
      </c>
      <c r="AE50">
        <f>'IDT-1'!E50</f>
        <v>0</v>
      </c>
      <c r="AF50" s="26"/>
      <c r="AG50">
        <f t="shared" si="2"/>
        <v>347.51711913922804</v>
      </c>
      <c r="AI50" s="75">
        <f>PXIL!K50</f>
        <v>0</v>
      </c>
      <c r="AJ50" s="75">
        <f>PXIL!Q50</f>
        <v>0</v>
      </c>
      <c r="AK50" s="75">
        <f>RTM_IEX!K50</f>
        <v>38.700000000000003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116.1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2.0848456501403176</v>
      </c>
      <c r="F51">
        <f>GT_Spot!S51</f>
        <v>0</v>
      </c>
      <c r="G51">
        <f>PPCL_NG!S51</f>
        <v>36.36</v>
      </c>
      <c r="H51">
        <f>PPCL_Spot!S51</f>
        <v>9.66</v>
      </c>
      <c r="I51">
        <f>Bawana_NG!S51</f>
        <v>29.098787550518733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73.29000000000002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20.32</v>
      </c>
      <c r="AB51" s="117">
        <f>-STOA!Q51</f>
        <v>0</v>
      </c>
      <c r="AC51">
        <f t="shared" si="0"/>
        <v>2.5248399721657999</v>
      </c>
      <c r="AD51">
        <f t="shared" si="1"/>
        <v>284.38879322849328</v>
      </c>
      <c r="AE51">
        <f>'IDT-1'!E51</f>
        <v>0</v>
      </c>
      <c r="AF51" s="26"/>
      <c r="AG51">
        <f t="shared" si="2"/>
        <v>284.38879322849328</v>
      </c>
      <c r="AI51" s="75">
        <f>PXIL!K51</f>
        <v>0</v>
      </c>
      <c r="AJ51" s="75">
        <f>PXIL!Q51</f>
        <v>0</v>
      </c>
      <c r="AK51" s="75">
        <f>RTM_IEX!K51</f>
        <v>19.350000000000001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96.75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2.0848456501403176</v>
      </c>
      <c r="F52">
        <f>GT_Spot!S52</f>
        <v>0</v>
      </c>
      <c r="G52">
        <f>PPCL_NG!S52</f>
        <v>36.36</v>
      </c>
      <c r="H52">
        <f>PPCL_Spot!S52</f>
        <v>9.66</v>
      </c>
      <c r="I52">
        <f>Bawana_NG!S52</f>
        <v>29.098787550518733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73.29000000000002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20.32</v>
      </c>
      <c r="AB52" s="117">
        <f>-STOA!Q52</f>
        <v>0</v>
      </c>
      <c r="AC52">
        <f t="shared" si="0"/>
        <v>3.0356799721657999</v>
      </c>
      <c r="AD52">
        <f t="shared" si="1"/>
        <v>341.92795322849327</v>
      </c>
      <c r="AE52">
        <f>'IDT-1'!E52</f>
        <v>0</v>
      </c>
      <c r="AF52" s="26"/>
      <c r="AG52">
        <f t="shared" si="2"/>
        <v>341.92795322849327</v>
      </c>
      <c r="AI52" s="75">
        <f>PXIL!K52</f>
        <v>0</v>
      </c>
      <c r="AJ52" s="75">
        <f>PXIL!Q52</f>
        <v>0</v>
      </c>
      <c r="AK52" s="75">
        <f>RTM_IEX!K52</f>
        <v>38.700000000000003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135.44999999999999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2.0848456501403176</v>
      </c>
      <c r="F53">
        <f>GT_Spot!S53</f>
        <v>0</v>
      </c>
      <c r="G53">
        <f>PPCL_NG!S53</f>
        <v>36.36</v>
      </c>
      <c r="H53">
        <f>PPCL_Spot!S53</f>
        <v>9.66</v>
      </c>
      <c r="I53">
        <f>Bawana_NG!S53</f>
        <v>27.47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73.29000000000002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20.32</v>
      </c>
      <c r="AB53" s="117">
        <f>-STOA!Q53</f>
        <v>0</v>
      </c>
      <c r="AC53">
        <f t="shared" si="0"/>
        <v>3.3619066417212355</v>
      </c>
      <c r="AD53">
        <f t="shared" si="1"/>
        <v>378.67293900841912</v>
      </c>
      <c r="AE53">
        <f>'IDT-1'!E53</f>
        <v>0</v>
      </c>
      <c r="AF53" s="26"/>
      <c r="AG53">
        <f t="shared" si="2"/>
        <v>378.67293900841912</v>
      </c>
      <c r="AI53" s="75">
        <f>PXIL!K53</f>
        <v>0</v>
      </c>
      <c r="AJ53" s="75">
        <f>PXIL!Q53</f>
        <v>0</v>
      </c>
      <c r="AK53" s="75">
        <f>RTM_IEX!K53</f>
        <v>77.400000000000006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135.44999999999999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2.0848456501403176</v>
      </c>
      <c r="F54">
        <f>GT_Spot!S54</f>
        <v>0</v>
      </c>
      <c r="G54">
        <f>PPCL_NG!S54</f>
        <v>36.36</v>
      </c>
      <c r="H54">
        <f>PPCL_Spot!S54</f>
        <v>9.66</v>
      </c>
      <c r="I54">
        <f>Bawana_NG!S54</f>
        <v>27.47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73.170000000000016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20.32</v>
      </c>
      <c r="AB54" s="117">
        <f>-STOA!Q54</f>
        <v>0</v>
      </c>
      <c r="AC54">
        <f t="shared" si="0"/>
        <v>3.3607626417212351</v>
      </c>
      <c r="AD54">
        <f t="shared" si="1"/>
        <v>378.54408300841908</v>
      </c>
      <c r="AE54">
        <f>'IDT-1'!E54</f>
        <v>0</v>
      </c>
      <c r="AF54" s="26"/>
      <c r="AG54">
        <f t="shared" si="2"/>
        <v>378.54408300841908</v>
      </c>
      <c r="AI54" s="75">
        <f>PXIL!K54</f>
        <v>0</v>
      </c>
      <c r="AJ54" s="75">
        <f>PXIL!Q54</f>
        <v>0</v>
      </c>
      <c r="AK54" s="75">
        <f>RTM_IEX!K54</f>
        <v>77.39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135.44999999999999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2.0848456501403176</v>
      </c>
      <c r="F55">
        <f>GT_Spot!S55</f>
        <v>0</v>
      </c>
      <c r="G55">
        <f>PPCL_NG!S55</f>
        <v>36.36</v>
      </c>
      <c r="H55">
        <f>PPCL_Spot!S55</f>
        <v>9.6767744085304894</v>
      </c>
      <c r="I55">
        <f>Bawana_NG!S55</f>
        <v>27.47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73.170000000000016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20.32</v>
      </c>
      <c r="AB55" s="117">
        <f>-STOA!Q55</f>
        <v>0</v>
      </c>
      <c r="AC55">
        <f t="shared" si="0"/>
        <v>2.6798782565163028</v>
      </c>
      <c r="AD55">
        <f t="shared" si="1"/>
        <v>301.85174180215449</v>
      </c>
      <c r="AE55">
        <f>'IDT-1'!E55</f>
        <v>0</v>
      </c>
      <c r="AF55" s="26"/>
      <c r="AG55">
        <f t="shared" si="2"/>
        <v>301.85174180215449</v>
      </c>
      <c r="AI55" s="75">
        <f>PXIL!K55</f>
        <v>0</v>
      </c>
      <c r="AJ55" s="75">
        <f>PXIL!Q55</f>
        <v>0</v>
      </c>
      <c r="AK55" s="75">
        <f>RTM_IEX!K55</f>
        <v>38.700000000000003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96.75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2.0848456501403176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27.47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73.170000000000016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20.32</v>
      </c>
      <c r="AB56" s="117">
        <f>-STOA!Q56</f>
        <v>0</v>
      </c>
      <c r="AC56">
        <f t="shared" si="0"/>
        <v>3.1935626417212353</v>
      </c>
      <c r="AD56">
        <f t="shared" si="1"/>
        <v>359.71128300841906</v>
      </c>
      <c r="AE56">
        <f>'IDT-1'!E56</f>
        <v>0</v>
      </c>
      <c r="AF56" s="26"/>
      <c r="AG56">
        <f t="shared" si="2"/>
        <v>359.71128300841906</v>
      </c>
      <c r="AI56" s="75">
        <f>PXIL!K56</f>
        <v>0</v>
      </c>
      <c r="AJ56" s="75">
        <f>PXIL!Q56</f>
        <v>0</v>
      </c>
      <c r="AK56" s="75">
        <f>RTM_IEX!K56</f>
        <v>58.05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135.44999999999999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2.0848456501403176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27.47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73.13000000000001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20.32</v>
      </c>
      <c r="AB57" s="117">
        <f>-STOA!Q57</f>
        <v>0</v>
      </c>
      <c r="AC57">
        <f t="shared" si="0"/>
        <v>3.1932106417212349</v>
      </c>
      <c r="AD57">
        <f t="shared" si="1"/>
        <v>359.67163500841906</v>
      </c>
      <c r="AE57">
        <f>'IDT-1'!E57</f>
        <v>0</v>
      </c>
      <c r="AF57" s="26"/>
      <c r="AG57">
        <f t="shared" si="2"/>
        <v>359.67163500841906</v>
      </c>
      <c r="AI57" s="75">
        <f>PXIL!K57</f>
        <v>0</v>
      </c>
      <c r="AJ57" s="75">
        <f>PXIL!Q57</f>
        <v>0</v>
      </c>
      <c r="AK57" s="75">
        <f>RTM_IEX!K57</f>
        <v>58.05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135.44999999999999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2.0848456501403176</v>
      </c>
      <c r="F58">
        <f>GT_Spot!S58</f>
        <v>0</v>
      </c>
      <c r="G58">
        <f>PPCL_NG!S58</f>
        <v>36.36</v>
      </c>
      <c r="H58">
        <f>PPCL_Spot!S58</f>
        <v>10.3</v>
      </c>
      <c r="I58">
        <f>Bawana_NG!S58</f>
        <v>27.47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73.170000000000016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20.32</v>
      </c>
      <c r="AB58" s="117">
        <f>-STOA!Q58</f>
        <v>0</v>
      </c>
      <c r="AC58">
        <f t="shared" si="0"/>
        <v>3.3664826417212348</v>
      </c>
      <c r="AD58">
        <f t="shared" si="1"/>
        <v>379.18836300841912</v>
      </c>
      <c r="AE58">
        <f>'IDT-1'!E58</f>
        <v>0</v>
      </c>
      <c r="AF58" s="26"/>
      <c r="AG58">
        <f t="shared" si="2"/>
        <v>379.18836300841912</v>
      </c>
      <c r="AI58" s="75">
        <f>PXIL!K58</f>
        <v>0</v>
      </c>
      <c r="AJ58" s="75">
        <f>PXIL!Q58</f>
        <v>0</v>
      </c>
      <c r="AK58" s="75">
        <f>RTM_IEX!K58</f>
        <v>77.400000000000006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135.44999999999999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2.0837770382695502</v>
      </c>
      <c r="F59">
        <f>GT_Spot!S59</f>
        <v>0</v>
      </c>
      <c r="G59">
        <f>PPCL_NG!S59</f>
        <v>36.36</v>
      </c>
      <c r="H59">
        <f>PPCL_Spot!S59</f>
        <v>10.3</v>
      </c>
      <c r="I59">
        <f>Bawana_NG!S59</f>
        <v>27.47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73.200000000000017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20.32</v>
      </c>
      <c r="AB59" s="117">
        <f>-STOA!Q59</f>
        <v>0</v>
      </c>
      <c r="AC59">
        <f t="shared" si="0"/>
        <v>2.6430252379367722</v>
      </c>
      <c r="AD59">
        <f t="shared" si="1"/>
        <v>297.7007518003328</v>
      </c>
      <c r="AE59">
        <f>'IDT-1'!E59</f>
        <v>0</v>
      </c>
      <c r="AF59" s="26"/>
      <c r="AG59">
        <f t="shared" si="2"/>
        <v>297.7007518003328</v>
      </c>
      <c r="AI59" s="75">
        <f>PXIL!K59</f>
        <v>0</v>
      </c>
      <c r="AJ59" s="75">
        <f>PXIL!Q59</f>
        <v>0</v>
      </c>
      <c r="AK59" s="75">
        <f>RTM_IEX!K59</f>
        <v>33.86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96.75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2.0837770382695502</v>
      </c>
      <c r="F60">
        <f>GT_Spot!S60</f>
        <v>0</v>
      </c>
      <c r="G60">
        <f>PPCL_NG!S60</f>
        <v>36.36</v>
      </c>
      <c r="H60">
        <f>PPCL_Spot!S60</f>
        <v>10.3</v>
      </c>
      <c r="I60">
        <f>Bawana_NG!S60</f>
        <v>27.47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73.200000000000017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20.32</v>
      </c>
      <c r="AB60" s="117">
        <f>-STOA!Q60</f>
        <v>0</v>
      </c>
      <c r="AC60">
        <f t="shared" si="0"/>
        <v>3.1964572379367722</v>
      </c>
      <c r="AD60">
        <f t="shared" si="1"/>
        <v>360.0373198003328</v>
      </c>
      <c r="AE60">
        <f>'IDT-1'!E60</f>
        <v>0</v>
      </c>
      <c r="AF60" s="26"/>
      <c r="AG60">
        <f t="shared" si="2"/>
        <v>360.0373198003328</v>
      </c>
      <c r="AI60" s="75">
        <f>PXIL!K60</f>
        <v>0</v>
      </c>
      <c r="AJ60" s="75">
        <f>PXIL!Q60</f>
        <v>0</v>
      </c>
      <c r="AK60" s="75">
        <f>RTM_IEX!K60</f>
        <v>58.05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135.44999999999999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2.0837770382695502</v>
      </c>
      <c r="F61">
        <f>GT_Spot!S61</f>
        <v>0</v>
      </c>
      <c r="G61">
        <f>PPCL_NG!S61</f>
        <v>36.36</v>
      </c>
      <c r="H61">
        <f>PPCL_Spot!S61</f>
        <v>10.3</v>
      </c>
      <c r="I61">
        <f>Bawana_NG!S61</f>
        <v>27.47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73.200000000000017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20.32</v>
      </c>
      <c r="AB61" s="117">
        <f>-STOA!Q61</f>
        <v>0</v>
      </c>
      <c r="AC61">
        <f t="shared" si="0"/>
        <v>2.9410812379367726</v>
      </c>
      <c r="AD61">
        <f t="shared" si="1"/>
        <v>331.27269580033277</v>
      </c>
      <c r="AE61">
        <f>'IDT-1'!E61</f>
        <v>0</v>
      </c>
      <c r="AF61" s="26"/>
      <c r="AG61">
        <f t="shared" si="2"/>
        <v>331.27269580033277</v>
      </c>
      <c r="AI61" s="75">
        <f>PXIL!K61</f>
        <v>0</v>
      </c>
      <c r="AJ61" s="75">
        <f>PXIL!Q61</f>
        <v>0</v>
      </c>
      <c r="AK61" s="75">
        <f>RTM_IEX!K61</f>
        <v>38.700000000000003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125.78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2.0835757057313939</v>
      </c>
      <c r="F62">
        <f>GT_Spot!S62</f>
        <v>0</v>
      </c>
      <c r="G62">
        <f>PPCL_NG!S62</f>
        <v>36.36</v>
      </c>
      <c r="H62">
        <f>PPCL_Spot!S62</f>
        <v>10.3</v>
      </c>
      <c r="I62">
        <f>Bawana_NG!S62</f>
        <v>27.47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73.100000000000009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20.32</v>
      </c>
      <c r="AB62" s="117">
        <f>-STOA!Q62</f>
        <v>0</v>
      </c>
      <c r="AC62">
        <f t="shared" si="0"/>
        <v>2.8551034662104366</v>
      </c>
      <c r="AD62">
        <f t="shared" si="1"/>
        <v>321.58847223952097</v>
      </c>
      <c r="AE62">
        <f>'IDT-1'!E62</f>
        <v>0</v>
      </c>
      <c r="AF62" s="26"/>
      <c r="AG62">
        <f t="shared" si="2"/>
        <v>321.58847223952097</v>
      </c>
      <c r="AI62" s="75">
        <f>PXIL!K62</f>
        <v>0</v>
      </c>
      <c r="AJ62" s="75">
        <f>PXIL!Q62</f>
        <v>0</v>
      </c>
      <c r="AK62" s="75">
        <f>RTM_IEX!K62</f>
        <v>29.03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125.78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2.0835757057313939</v>
      </c>
      <c r="F63">
        <f>GT_Spot!S63</f>
        <v>0</v>
      </c>
      <c r="G63">
        <f>PPCL_NG!S63</f>
        <v>36.36</v>
      </c>
      <c r="H63">
        <f>PPCL_Spot!S63</f>
        <v>10.3</v>
      </c>
      <c r="I63">
        <f>Bawana_NG!S63</f>
        <v>27.47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73.000000000000014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20.32</v>
      </c>
      <c r="AB63" s="117">
        <f>-STOA!Q63</f>
        <v>0</v>
      </c>
      <c r="AC63">
        <f t="shared" si="0"/>
        <v>2.4284794662104363</v>
      </c>
      <c r="AD63">
        <f t="shared" si="1"/>
        <v>273.53509623952095</v>
      </c>
      <c r="AE63">
        <f>'IDT-1'!E63</f>
        <v>0</v>
      </c>
      <c r="AF63" s="26"/>
      <c r="AG63">
        <f t="shared" si="2"/>
        <v>273.53509623952095</v>
      </c>
      <c r="AI63" s="75">
        <f>PXIL!K63</f>
        <v>0</v>
      </c>
      <c r="AJ63" s="75">
        <f>PXIL!Q63</f>
        <v>0</v>
      </c>
      <c r="AK63" s="75">
        <f>RTM_IEX!K63</f>
        <v>9.68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96.75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2.0835757057313939</v>
      </c>
      <c r="F64">
        <f>GT_Spot!S64</f>
        <v>0</v>
      </c>
      <c r="G64">
        <f>PPCL_NG!S64</f>
        <v>36.36</v>
      </c>
      <c r="H64">
        <f>PPCL_Spot!S64</f>
        <v>10.3</v>
      </c>
      <c r="I64">
        <f>Bawana_NG!S64</f>
        <v>27.47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73.000000000000014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20.32</v>
      </c>
      <c r="AB64" s="117">
        <f>-STOA!Q64</f>
        <v>0</v>
      </c>
      <c r="AC64">
        <f t="shared" si="0"/>
        <v>3.0244154662104359</v>
      </c>
      <c r="AD64">
        <f t="shared" si="1"/>
        <v>340.65916023952093</v>
      </c>
      <c r="AE64">
        <f>'IDT-1'!E64</f>
        <v>0</v>
      </c>
      <c r="AF64" s="26"/>
      <c r="AG64">
        <f t="shared" si="2"/>
        <v>340.65916023952093</v>
      </c>
      <c r="AI64" s="75">
        <f>PXIL!K64</f>
        <v>0</v>
      </c>
      <c r="AJ64" s="75">
        <f>PXIL!Q64</f>
        <v>0</v>
      </c>
      <c r="AK64" s="75">
        <f>RTM_IEX!K64</f>
        <v>38.700000000000003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135.44999999999999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2.0835757057313939</v>
      </c>
      <c r="F65">
        <f>GT_Spot!S65</f>
        <v>0</v>
      </c>
      <c r="G65">
        <f>PPCL_NG!S65</f>
        <v>36.36</v>
      </c>
      <c r="H65">
        <f>PPCL_Spot!S65</f>
        <v>10.3</v>
      </c>
      <c r="I65">
        <f>Bawana_NG!S65</f>
        <v>27.47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72.920000000000016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20.32</v>
      </c>
      <c r="AB65" s="117">
        <f>-STOA!Q65</f>
        <v>0</v>
      </c>
      <c r="AC65">
        <f t="shared" si="0"/>
        <v>2.7683354662104365</v>
      </c>
      <c r="AD65">
        <f t="shared" si="1"/>
        <v>311.81524023952096</v>
      </c>
      <c r="AE65">
        <f>'IDT-1'!E65</f>
        <v>0</v>
      </c>
      <c r="AF65" s="26"/>
      <c r="AG65">
        <f t="shared" si="2"/>
        <v>311.81524023952096</v>
      </c>
      <c r="AI65" s="75">
        <f>PXIL!K65</f>
        <v>0</v>
      </c>
      <c r="AJ65" s="75">
        <f>PXIL!Q65</f>
        <v>0</v>
      </c>
      <c r="AK65" s="75">
        <f>RTM_IEX!K65</f>
        <v>19.350000000000001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125.78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2.0835757057313939</v>
      </c>
      <c r="F66">
        <f>GT_Spot!S66</f>
        <v>0</v>
      </c>
      <c r="G66">
        <f>PPCL_NG!S66</f>
        <v>36.36</v>
      </c>
      <c r="H66">
        <f>PPCL_Spot!S66</f>
        <v>10.3</v>
      </c>
      <c r="I66">
        <f>Bawana_NG!S66</f>
        <v>27.47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73.04000000000002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20.32</v>
      </c>
      <c r="AB66" s="117">
        <f>-STOA!Q66</f>
        <v>0</v>
      </c>
      <c r="AC66">
        <f t="shared" si="0"/>
        <v>2.7693914662104362</v>
      </c>
      <c r="AD66">
        <f t="shared" si="1"/>
        <v>311.93418423952096</v>
      </c>
      <c r="AE66">
        <f>'IDT-1'!E66</f>
        <v>0</v>
      </c>
      <c r="AF66" s="26"/>
      <c r="AG66">
        <f t="shared" si="2"/>
        <v>311.93418423952096</v>
      </c>
      <c r="AI66" s="75">
        <f>PXIL!K66</f>
        <v>0</v>
      </c>
      <c r="AJ66" s="75">
        <f>PXIL!Q66</f>
        <v>0</v>
      </c>
      <c r="AK66" s="75">
        <f>RTM_IEX!K66</f>
        <v>9.68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135.44999999999999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2.0835757057313939</v>
      </c>
      <c r="F67">
        <f>GT_Spot!S67</f>
        <v>0</v>
      </c>
      <c r="G67">
        <f>PPCL_NG!S67</f>
        <v>36.36</v>
      </c>
      <c r="H67">
        <f>PPCL_Spot!S67</f>
        <v>10.3</v>
      </c>
      <c r="I67">
        <f>Bawana_NG!S67</f>
        <v>27.47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72.860000000000014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20.32</v>
      </c>
      <c r="AB67" s="117">
        <f>-STOA!Q67</f>
        <v>0</v>
      </c>
      <c r="AC67">
        <f t="shared" si="0"/>
        <v>2.3420634662104365</v>
      </c>
      <c r="AD67">
        <f t="shared" si="1"/>
        <v>263.80151223952095</v>
      </c>
      <c r="AE67">
        <f>'IDT-1'!E67</f>
        <v>0</v>
      </c>
      <c r="AF67" s="26"/>
      <c r="AG67">
        <f t="shared" si="2"/>
        <v>263.80151223952095</v>
      </c>
      <c r="AI67" s="75">
        <f>PXIL!K67</f>
        <v>0</v>
      </c>
      <c r="AJ67" s="75">
        <f>PXIL!Q67</f>
        <v>0</v>
      </c>
      <c r="AK67" s="75">
        <f>RTM_IEX!K67</f>
        <v>19.350000000000001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77.400000000000006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2.0835757057313939</v>
      </c>
      <c r="F68">
        <f>GT_Spot!S68</f>
        <v>0</v>
      </c>
      <c r="G68">
        <f>PPCL_NG!S68</f>
        <v>36.36</v>
      </c>
      <c r="H68">
        <f>PPCL_Spot!S68</f>
        <v>10.3</v>
      </c>
      <c r="I68">
        <f>Bawana_NG!S68</f>
        <v>27.47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72.830000000000013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2.6823594662104364</v>
      </c>
      <c r="AD68">
        <f t="shared" ref="AD68:AD98" si="4">SUM(B68:AB68,AI68:AR68)-AC68</f>
        <v>302.131216239521</v>
      </c>
      <c r="AE68">
        <f>'IDT-1'!E68</f>
        <v>0</v>
      </c>
      <c r="AF68" s="26"/>
      <c r="AG68">
        <f t="shared" ref="AG68:AG98" si="5">SUM(AD68:AF68)+AT68</f>
        <v>302.131216239521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135.44999999999999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1.4279773691654878</v>
      </c>
      <c r="F69">
        <f>GT_Spot!S69</f>
        <v>0</v>
      </c>
      <c r="G69">
        <f>PPCL_NG!S69</f>
        <v>36.36</v>
      </c>
      <c r="H69">
        <f>PPCL_Spot!S69</f>
        <v>6.94</v>
      </c>
      <c r="I69">
        <f>Bawana_NG!S69</f>
        <v>27.47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72.940000000000012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20.32</v>
      </c>
      <c r="AB69" s="117">
        <f>-STOA!Q69</f>
        <v>0</v>
      </c>
      <c r="AC69">
        <f t="shared" si="3"/>
        <v>2.5628942008486564</v>
      </c>
      <c r="AD69">
        <f t="shared" si="4"/>
        <v>288.67508316831686</v>
      </c>
      <c r="AE69">
        <f>'IDT-1'!E69</f>
        <v>0</v>
      </c>
      <c r="AF69" s="26"/>
      <c r="AG69">
        <f t="shared" si="5"/>
        <v>288.67508316831686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125.78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1.4279773691654878</v>
      </c>
      <c r="F70">
        <f>GT_Spot!S70</f>
        <v>0</v>
      </c>
      <c r="G70">
        <f>PPCL_NG!S70</f>
        <v>36.36</v>
      </c>
      <c r="H70">
        <f>PPCL_Spot!S70</f>
        <v>6.94</v>
      </c>
      <c r="I70">
        <f>Bawana_NG!S70</f>
        <v>27.47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72.940000000000012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20.32</v>
      </c>
      <c r="AB70" s="117">
        <f>-STOA!Q70</f>
        <v>0</v>
      </c>
      <c r="AC70">
        <f t="shared" si="3"/>
        <v>2.5628942008486564</v>
      </c>
      <c r="AD70">
        <f t="shared" si="4"/>
        <v>288.67508316831686</v>
      </c>
      <c r="AE70">
        <f>'IDT-1'!E70</f>
        <v>0</v>
      </c>
      <c r="AF70" s="26"/>
      <c r="AG70">
        <f t="shared" si="5"/>
        <v>288.67508316831686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125.78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2.0835757057313939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27.47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73.000000000000014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20.32</v>
      </c>
      <c r="AB71" s="117">
        <f>-STOA!Q71</f>
        <v>0</v>
      </c>
      <c r="AC71">
        <f t="shared" si="3"/>
        <v>2.0852794662104364</v>
      </c>
      <c r="AD71">
        <f t="shared" si="4"/>
        <v>234.87829623952095</v>
      </c>
      <c r="AE71">
        <f>'IDT-1'!E71</f>
        <v>0</v>
      </c>
      <c r="AF71" s="26"/>
      <c r="AG71">
        <f t="shared" si="5"/>
        <v>234.87829623952095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67.73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2.084396734200181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27.47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73.000000000000014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20.32</v>
      </c>
      <c r="AB72" s="117">
        <f>-STOA!Q72</f>
        <v>0</v>
      </c>
      <c r="AC72">
        <f t="shared" si="3"/>
        <v>2.5109426912609614</v>
      </c>
      <c r="AD72">
        <f t="shared" si="4"/>
        <v>282.8234540429392</v>
      </c>
      <c r="AE72">
        <f>'IDT-1'!E72</f>
        <v>0</v>
      </c>
      <c r="AF72" s="26"/>
      <c r="AG72">
        <f t="shared" si="5"/>
        <v>282.8234540429392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116.1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2.084396734200181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27.47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73.000000000000014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20.32</v>
      </c>
      <c r="AB73" s="117">
        <f>-STOA!Q73</f>
        <v>0</v>
      </c>
      <c r="AC73">
        <f t="shared" si="3"/>
        <v>2.3406626912609618</v>
      </c>
      <c r="AD73">
        <f t="shared" si="4"/>
        <v>263.64373404293923</v>
      </c>
      <c r="AE73">
        <f>'IDT-1'!E73</f>
        <v>0</v>
      </c>
      <c r="AF73" s="26"/>
      <c r="AG73">
        <f t="shared" si="5"/>
        <v>263.64373404293923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96.75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2.084396734200181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27.47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72.940000000000012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20.32</v>
      </c>
      <c r="AB74" s="117">
        <f>-STOA!Q74</f>
        <v>0</v>
      </c>
      <c r="AC74">
        <f t="shared" si="3"/>
        <v>2.2549506912609614</v>
      </c>
      <c r="AD74">
        <f t="shared" si="4"/>
        <v>253.98944604293919</v>
      </c>
      <c r="AE74">
        <f>'IDT-1'!E74</f>
        <v>0</v>
      </c>
      <c r="AF74" s="26"/>
      <c r="AG74">
        <f t="shared" si="5"/>
        <v>253.98944604293919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87.07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27.47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71.95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1.650467940731781</v>
      </c>
      <c r="AD75">
        <f t="shared" si="4"/>
        <v>185.90270714242516</v>
      </c>
      <c r="AE75">
        <f>'IDT-1'!E75</f>
        <v>0</v>
      </c>
      <c r="AF75" s="26"/>
      <c r="AG75">
        <f t="shared" si="5"/>
        <v>185.90270714242516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38.700000000000003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1.358490566037736</v>
      </c>
      <c r="F76">
        <f>GT_Spot!S76</f>
        <v>0</v>
      </c>
      <c r="G76">
        <f>PPCL_NG!S76</f>
        <v>36.36</v>
      </c>
      <c r="H76">
        <f>PPCL_Spot!S76</f>
        <v>6.53</v>
      </c>
      <c r="I76">
        <f>Bawana_NG!S76</f>
        <v>27.47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71.95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9.27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1.9923947169811322</v>
      </c>
      <c r="AD76">
        <f t="shared" si="4"/>
        <v>224.41609584905663</v>
      </c>
      <c r="AE76">
        <f>'IDT-1'!E76</f>
        <v>0</v>
      </c>
      <c r="AF76" s="26"/>
      <c r="AG76">
        <f t="shared" si="5"/>
        <v>224.41609584905663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72.5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1.92579185520362</v>
      </c>
      <c r="F77">
        <f>GT_Spot!S77</f>
        <v>0</v>
      </c>
      <c r="G77">
        <f>PPCL_NG!S77</f>
        <v>36.36</v>
      </c>
      <c r="H77">
        <f>PPCL_Spot!S77</f>
        <v>9.41</v>
      </c>
      <c r="I77">
        <f>Bawana_NG!S77</f>
        <v>26.79110917898398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71.550000000000011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16.38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1.8316047291008513</v>
      </c>
      <c r="AD77">
        <f t="shared" si="4"/>
        <v>206.30529630508676</v>
      </c>
      <c r="AE77">
        <f>'IDT-1'!E77</f>
        <v>0</v>
      </c>
      <c r="AF77" s="26"/>
      <c r="AG77">
        <f t="shared" si="5"/>
        <v>206.30529630508676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44.75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1.92579185520362</v>
      </c>
      <c r="F78">
        <f>GT_Spot!S78</f>
        <v>0</v>
      </c>
      <c r="G78">
        <f>PPCL_NG!S78</f>
        <v>36.36</v>
      </c>
      <c r="H78">
        <f>PPCL_Spot!S78</f>
        <v>9.41</v>
      </c>
      <c r="I78">
        <f>Bawana_NG!S78</f>
        <v>26.79110917898398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71.550000000000011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14.19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1.7678927291008513</v>
      </c>
      <c r="AD78">
        <f t="shared" si="4"/>
        <v>199.12900830508678</v>
      </c>
      <c r="AE78">
        <f>'IDT-1'!E78</f>
        <v>0</v>
      </c>
      <c r="AF78" s="26"/>
      <c r="AG78">
        <f t="shared" si="5"/>
        <v>199.12900830508678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39.700000000000003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1.92579185520362</v>
      </c>
      <c r="F79">
        <f>GT_Spot!S79</f>
        <v>0</v>
      </c>
      <c r="G79">
        <f>PPCL_NG!S79</f>
        <v>36.36</v>
      </c>
      <c r="H79">
        <f>PPCL_Spot!S79</f>
        <v>7.2722725851828693</v>
      </c>
      <c r="I79">
        <f>Bawana_NG!S79</f>
        <v>26.79110917898398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71.550000000000011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0.71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1.4285847278504604</v>
      </c>
      <c r="AD79">
        <f t="shared" si="4"/>
        <v>160.91058889152004</v>
      </c>
      <c r="AE79">
        <f>'IDT-1'!E79</f>
        <v>0</v>
      </c>
      <c r="AF79" s="26"/>
      <c r="AG79">
        <f t="shared" si="5"/>
        <v>160.91058889152004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16.760000000000002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1.92579185520362</v>
      </c>
      <c r="F80">
        <f>GT_Spot!S80</f>
        <v>0</v>
      </c>
      <c r="G80">
        <f>PPCL_NG!S80</f>
        <v>36.36</v>
      </c>
      <c r="H80">
        <f>PPCL_Spot!S80</f>
        <v>9.41</v>
      </c>
      <c r="I80">
        <f>Bawana_NG!S80</f>
        <v>26.79110917898398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71.500000000000014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5.0999999999999996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1.7588287291008511</v>
      </c>
      <c r="AD80">
        <f t="shared" si="4"/>
        <v>198.10807230508675</v>
      </c>
      <c r="AE80">
        <f>'IDT-1'!E80</f>
        <v>0</v>
      </c>
      <c r="AF80" s="26"/>
      <c r="AG80">
        <f t="shared" si="5"/>
        <v>198.10807230508675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47.81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1.92579185520362</v>
      </c>
      <c r="F81">
        <f>GT_Spot!S81</f>
        <v>0</v>
      </c>
      <c r="G81">
        <f>PPCL_NG!S81</f>
        <v>36.36</v>
      </c>
      <c r="H81">
        <f>PPCL_Spot!S81</f>
        <v>9.41</v>
      </c>
      <c r="I81">
        <f>Bawana_NG!S81</f>
        <v>26.79110917898398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71.470000000000013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9.84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1.6339567291008512</v>
      </c>
      <c r="AD81">
        <f t="shared" si="4"/>
        <v>184.04294430508679</v>
      </c>
      <c r="AE81">
        <f>'IDT-1'!E81</f>
        <v>0</v>
      </c>
      <c r="AF81" s="26"/>
      <c r="AG81">
        <f t="shared" si="5"/>
        <v>184.04294430508679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28.91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1.92579185520362</v>
      </c>
      <c r="F82">
        <f>GT_Spot!S82</f>
        <v>0</v>
      </c>
      <c r="G82">
        <f>PPCL_NG!S82</f>
        <v>36.36</v>
      </c>
      <c r="H82">
        <f>PPCL_Spot!S82</f>
        <v>9.41</v>
      </c>
      <c r="I82">
        <f>Bawana_NG!S82</f>
        <v>26.79110917898398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71.470000000000013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10.16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1.6386207291008512</v>
      </c>
      <c r="AD82">
        <f t="shared" si="4"/>
        <v>184.56828030508677</v>
      </c>
      <c r="AE82">
        <f>'IDT-1'!E82</f>
        <v>0</v>
      </c>
      <c r="AF82" s="26"/>
      <c r="AG82">
        <f t="shared" si="5"/>
        <v>184.56828030508677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29.12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1.3685983827493262</v>
      </c>
      <c r="F83">
        <f>GT_Spot!S83</f>
        <v>0</v>
      </c>
      <c r="G83">
        <f>PPCL_NG!S83</f>
        <v>36.36</v>
      </c>
      <c r="H83">
        <f>PPCL_Spot!S83</f>
        <v>6.53</v>
      </c>
      <c r="I83">
        <f>Bawana_NG!S83</f>
        <v>27.24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71.470000000000013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1.2666596657681943</v>
      </c>
      <c r="AD83">
        <f t="shared" si="4"/>
        <v>142.67193871698115</v>
      </c>
      <c r="AE83">
        <f>'IDT-1'!E83</f>
        <v>0</v>
      </c>
      <c r="AF83" s="26"/>
      <c r="AG83">
        <f t="shared" si="5"/>
        <v>142.67193871698115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1.6981949458483754</v>
      </c>
      <c r="F84">
        <f>GT_Spot!S84</f>
        <v>0</v>
      </c>
      <c r="G84">
        <f>PPCL_NG!S84</f>
        <v>36.36</v>
      </c>
      <c r="H84">
        <f>PPCL_Spot!S84</f>
        <v>8.2100000000000009</v>
      </c>
      <c r="I84">
        <f>Bawana_NG!S84</f>
        <v>27.24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71.470000000000013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8.4700000000000006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1.5984161155234657</v>
      </c>
      <c r="AD84">
        <f t="shared" si="4"/>
        <v>180.03977883032491</v>
      </c>
      <c r="AE84">
        <f>'IDT-1'!E84</f>
        <v>0</v>
      </c>
      <c r="AF84" s="26"/>
      <c r="AG84">
        <f t="shared" si="5"/>
        <v>180.03977883032491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27.22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1.6981949458483754</v>
      </c>
      <c r="F85">
        <f>GT_Spot!S85</f>
        <v>0</v>
      </c>
      <c r="G85">
        <f>PPCL_NG!S85</f>
        <v>36.36</v>
      </c>
      <c r="H85">
        <f>PPCL_Spot!S85</f>
        <v>6.53</v>
      </c>
      <c r="I85">
        <f>Bawana_NG!S85</f>
        <v>27.24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71.470000000000013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7.15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1.531448115523466</v>
      </c>
      <c r="AD85">
        <f t="shared" si="4"/>
        <v>172.49674683032492</v>
      </c>
      <c r="AE85">
        <f>'IDT-1'!E85</f>
        <v>0</v>
      </c>
      <c r="AF85" s="26"/>
      <c r="AG85">
        <f t="shared" si="5"/>
        <v>172.49674683032492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22.61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2.1031750831569398</v>
      </c>
      <c r="F86">
        <f>GT_Spot!S86</f>
        <v>0</v>
      </c>
      <c r="G86">
        <f>PPCL_NG!S86</f>
        <v>36.36</v>
      </c>
      <c r="H86">
        <f>PPCL_Spot!S86</f>
        <v>10.3</v>
      </c>
      <c r="I86">
        <f>Bawana_NG!S86</f>
        <v>27.24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71.470000000000013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9.83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1.5864919407317815</v>
      </c>
      <c r="AD86">
        <f t="shared" si="4"/>
        <v>178.69668314242517</v>
      </c>
      <c r="AE86">
        <f>'IDT-1'!E86</f>
        <v>0</v>
      </c>
      <c r="AF86" s="26"/>
      <c r="AG86">
        <f t="shared" si="5"/>
        <v>178.69668314242517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22.01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2.1031750831569398</v>
      </c>
      <c r="F87">
        <f>GT_Spot!S87</f>
        <v>0</v>
      </c>
      <c r="G87">
        <f>PPCL_NG!S87</f>
        <v>36.36</v>
      </c>
      <c r="H87">
        <f>PPCL_Spot!S87</f>
        <v>10.3</v>
      </c>
      <c r="I87">
        <f>Bawana_NG!S87</f>
        <v>27.24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71.38000000000001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1.3055079407317811</v>
      </c>
      <c r="AD87">
        <f t="shared" si="4"/>
        <v>147.04766714242515</v>
      </c>
      <c r="AE87">
        <f>'IDT-1'!E87</f>
        <v>0</v>
      </c>
      <c r="AF87" s="26"/>
      <c r="AG87">
        <f t="shared" si="5"/>
        <v>147.04766714242515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2.1031750831569398</v>
      </c>
      <c r="F88">
        <f>GT_Spot!S88</f>
        <v>0</v>
      </c>
      <c r="G88">
        <f>PPCL_NG!S88</f>
        <v>36.36</v>
      </c>
      <c r="H88">
        <f>PPCL_Spot!S88</f>
        <v>10.3</v>
      </c>
      <c r="I88">
        <f>Bawana_NG!S88</f>
        <v>27.24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71.38000000000001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5.7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1.5230439407317811</v>
      </c>
      <c r="AD88">
        <f t="shared" si="4"/>
        <v>171.55013114242516</v>
      </c>
      <c r="AE88">
        <f>'IDT-1'!E88</f>
        <v>0</v>
      </c>
      <c r="AF88" s="26"/>
      <c r="AG88">
        <f t="shared" si="5"/>
        <v>171.55013114242516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19.02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2.1031750831569398</v>
      </c>
      <c r="F89">
        <f>GT_Spot!S89</f>
        <v>0</v>
      </c>
      <c r="G89">
        <f>PPCL_NG!S89</f>
        <v>36.36</v>
      </c>
      <c r="H89">
        <f>PPCL_Spot!S89</f>
        <v>10.3</v>
      </c>
      <c r="I89">
        <f>Bawana_NG!S89</f>
        <v>27.24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71.400000000000006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6.73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1.4991959407317812</v>
      </c>
      <c r="AD89">
        <f t="shared" si="4"/>
        <v>168.86397914242514</v>
      </c>
      <c r="AE89">
        <f>'IDT-1'!E89</f>
        <v>0</v>
      </c>
      <c r="AF89" s="26"/>
      <c r="AG89">
        <f t="shared" si="5"/>
        <v>168.86397914242514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15.26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36.36</v>
      </c>
      <c r="H90">
        <f>PPCL_Spot!S90</f>
        <v>10.3</v>
      </c>
      <c r="I90">
        <f>Bawana_NG!S90</f>
        <v>27.24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71.400000000000006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7.36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1.4842273718814207</v>
      </c>
      <c r="AD90">
        <f t="shared" si="4"/>
        <v>167.17797397828002</v>
      </c>
      <c r="AE90">
        <f>'IDT-1'!E90</f>
        <v>0</v>
      </c>
      <c r="AF90" s="26"/>
      <c r="AG90">
        <f t="shared" si="5"/>
        <v>167.17797397828002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12.93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36.36</v>
      </c>
      <c r="H91">
        <f>PPCL_Spot!S91</f>
        <v>8.9725635895970282</v>
      </c>
      <c r="I91">
        <f>Bawana_NG!S91</f>
        <v>26.190000000000005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72.090000000000018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1.2908259314698747</v>
      </c>
      <c r="AD91">
        <f t="shared" si="4"/>
        <v>145.39393900828861</v>
      </c>
      <c r="AE91">
        <f>'IDT-1'!E91</f>
        <v>0</v>
      </c>
      <c r="AF91" s="26"/>
      <c r="AG91">
        <f t="shared" si="5"/>
        <v>145.39393900828861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36.36</v>
      </c>
      <c r="H92">
        <f>PPCL_Spot!S92</f>
        <v>10.61</v>
      </c>
      <c r="I92">
        <f>Bawana_NG!S92</f>
        <v>26.190000000000005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72.090000000000018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5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1.540899371881421</v>
      </c>
      <c r="AD92">
        <f t="shared" si="4"/>
        <v>173.56130197828006</v>
      </c>
      <c r="AE92">
        <f>'IDT-1'!E92</f>
        <v>0</v>
      </c>
      <c r="AF92" s="26"/>
      <c r="AG92">
        <f t="shared" si="5"/>
        <v>173.56130197828006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21.78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36.36</v>
      </c>
      <c r="H93">
        <f>PPCL_Spot!S93</f>
        <v>10.61</v>
      </c>
      <c r="I93">
        <f>Bawana_NG!S93</f>
        <v>26.190000000000005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72.090000000000018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6.68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1.5183713718814211</v>
      </c>
      <c r="AD93">
        <f t="shared" si="4"/>
        <v>171.02382997828005</v>
      </c>
      <c r="AE93">
        <f>'IDT-1'!E93</f>
        <v>0</v>
      </c>
      <c r="AF93" s="26"/>
      <c r="AG93">
        <f t="shared" si="5"/>
        <v>171.02382997828005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17.54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36.36</v>
      </c>
      <c r="H94">
        <f>PPCL_Spot!S94</f>
        <v>10.61</v>
      </c>
      <c r="I94">
        <f>Bawana_NG!S94</f>
        <v>26.190000000000005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72.010000000000019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7.69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1.5034113718814208</v>
      </c>
      <c r="AD94">
        <f t="shared" si="4"/>
        <v>169.33878997828003</v>
      </c>
      <c r="AE94">
        <f>'IDT-1'!E94</f>
        <v>0</v>
      </c>
      <c r="AF94" s="26"/>
      <c r="AG94">
        <f t="shared" si="5"/>
        <v>169.33878997828003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14.91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36.36</v>
      </c>
      <c r="H95">
        <f>PPCL_Spot!S95</f>
        <v>10.61</v>
      </c>
      <c r="I95">
        <f>Bawana_NG!S95</f>
        <v>26.190000000000005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72.260000000000019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1.3067313718814209</v>
      </c>
      <c r="AD95">
        <f t="shared" si="4"/>
        <v>147.18546997828003</v>
      </c>
      <c r="AE95">
        <f>'IDT-1'!E95</f>
        <v>0</v>
      </c>
      <c r="AF95" s="26"/>
      <c r="AG95">
        <f t="shared" si="5"/>
        <v>147.18546997828003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36.36</v>
      </c>
      <c r="H96">
        <f>PPCL_Spot!S96</f>
        <v>10.61</v>
      </c>
      <c r="I96">
        <f>Bawana_NG!S96</f>
        <v>26.190000000000005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72.260000000000019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6.34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1.4638993718814208</v>
      </c>
      <c r="AD96">
        <f t="shared" si="4"/>
        <v>164.88830197828005</v>
      </c>
      <c r="AE96">
        <f>'IDT-1'!E96</f>
        <v>0</v>
      </c>
      <c r="AF96" s="26"/>
      <c r="AG96">
        <f t="shared" si="5"/>
        <v>164.88830197828005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11.52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36.36</v>
      </c>
      <c r="H97">
        <f>PPCL_Spot!S97</f>
        <v>8.9725635895970282</v>
      </c>
      <c r="I97">
        <f>Bawana_NG!S97</f>
        <v>26.190000000000005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72.260000000000019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6.71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1.4629539314698747</v>
      </c>
      <c r="AD97">
        <f t="shared" si="4"/>
        <v>164.78181100828863</v>
      </c>
      <c r="AE97">
        <f>'IDT-1'!E97</f>
        <v>0</v>
      </c>
      <c r="AF97" s="26"/>
      <c r="AG97">
        <f t="shared" si="5"/>
        <v>164.78181100828863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12.68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36.36</v>
      </c>
      <c r="H98">
        <f>PPCL_Spot!S98</f>
        <v>10.61</v>
      </c>
      <c r="I98">
        <f>Bawana_NG!S98</f>
        <v>26.190000000000005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72.260000000000019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6.53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1.4895073718814209</v>
      </c>
      <c r="AD98">
        <f t="shared" si="4"/>
        <v>167.77269397828005</v>
      </c>
      <c r="AE98">
        <f>'IDT-1'!E98</f>
        <v>0</v>
      </c>
      <c r="AF98" s="26"/>
      <c r="AG98">
        <f t="shared" si="5"/>
        <v>167.77269397828005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14.24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4.8027447266490997E-2</v>
      </c>
      <c r="F99">
        <f t="shared" si="6"/>
        <v>0</v>
      </c>
      <c r="G99">
        <f t="shared" si="6"/>
        <v>0.87264000000000064</v>
      </c>
      <c r="H99">
        <f t="shared" si="6"/>
        <v>0.22983328049182797</v>
      </c>
      <c r="I99">
        <f t="shared" si="6"/>
        <v>0.67115464259070723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1.6951950000000007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4.225000000000001E-2</v>
      </c>
      <c r="Z99" s="75">
        <f t="shared" si="6"/>
        <v>0</v>
      </c>
      <c r="AA99" s="117">
        <f t="shared" si="6"/>
        <v>0.27000000000000041</v>
      </c>
      <c r="AB99" s="117">
        <f t="shared" si="6"/>
        <v>0</v>
      </c>
      <c r="AC99">
        <f t="shared" si="6"/>
        <v>4.7485971460847071E-2</v>
      </c>
      <c r="AD99">
        <f t="shared" si="6"/>
        <v>5.1879368988881778</v>
      </c>
      <c r="AE99">
        <f t="shared" si="6"/>
        <v>0</v>
      </c>
      <c r="AG99">
        <f t="shared" si="6"/>
        <v>5.1879368988881778</v>
      </c>
      <c r="AI99">
        <f t="shared" si="6"/>
        <v>0</v>
      </c>
      <c r="AJ99">
        <f t="shared" si="6"/>
        <v>0</v>
      </c>
      <c r="AK99">
        <f t="shared" si="6"/>
        <v>0.31738250000000001</v>
      </c>
      <c r="AL99">
        <f t="shared" si="6"/>
        <v>-0.08</v>
      </c>
      <c r="AM99">
        <f t="shared" si="6"/>
        <v>0</v>
      </c>
      <c r="AN99">
        <f t="shared" si="6"/>
        <v>0</v>
      </c>
      <c r="AO99">
        <f t="shared" si="6"/>
        <v>1.1689400000000003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44806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2.12</v>
      </c>
      <c r="I3">
        <f>Bawana_NG!R3</f>
        <v>5.5897705537084921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0.15734198087263473</v>
      </c>
      <c r="AD3">
        <f>SUM(B3:AB3,AI3:AR3)-AC3</f>
        <v>17.722428572835859</v>
      </c>
      <c r="AE3">
        <f>'IDT-1'!D3</f>
        <v>0</v>
      </c>
      <c r="AF3" s="26"/>
      <c r="AG3">
        <f>SUM(AD3:AF3)</f>
        <v>17.722428572835859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2.12</v>
      </c>
      <c r="I4">
        <f>Bawana_NG!R4</f>
        <v>5.5897705537084921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0.15734198087263473</v>
      </c>
      <c r="AD4">
        <f t="shared" ref="AD4:AD67" si="1">SUM(B4:AB4,AI4:AR4)-AC4</f>
        <v>17.722428572835859</v>
      </c>
      <c r="AE4">
        <f>'IDT-1'!D4</f>
        <v>0</v>
      </c>
      <c r="AF4" s="26"/>
      <c r="AG4">
        <f t="shared" ref="AG4:AG67" si="2">SUM(AD4:AF4)</f>
        <v>17.722428572835859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2.12</v>
      </c>
      <c r="I5">
        <f>Bawana_NG!R5</f>
        <v>5.5897705537084921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0.15734198087263473</v>
      </c>
      <c r="AD5">
        <f t="shared" si="1"/>
        <v>17.722428572835859</v>
      </c>
      <c r="AE5">
        <f>'IDT-1'!D5</f>
        <v>0</v>
      </c>
      <c r="AF5" s="26"/>
      <c r="AG5">
        <f t="shared" si="2"/>
        <v>17.722428572835859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2.12</v>
      </c>
      <c r="I6">
        <f>Bawana_NG!R6</f>
        <v>5.5897705537084921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0.15734198087263473</v>
      </c>
      <c r="AD6">
        <f t="shared" si="1"/>
        <v>17.722428572835859</v>
      </c>
      <c r="AE6">
        <f>'IDT-1'!D6</f>
        <v>0</v>
      </c>
      <c r="AF6" s="26"/>
      <c r="AG6">
        <f t="shared" si="2"/>
        <v>17.722428572835859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</v>
      </c>
      <c r="I7">
        <f>Bawana_NG!R7</f>
        <v>5.5897705537084921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0.30694198087263475</v>
      </c>
      <c r="AD7">
        <f t="shared" si="1"/>
        <v>34.57282857283586</v>
      </c>
      <c r="AE7">
        <f>'IDT-1'!D7</f>
        <v>0</v>
      </c>
      <c r="AF7" s="26"/>
      <c r="AG7">
        <f t="shared" si="2"/>
        <v>34.57282857283586</v>
      </c>
      <c r="AI7" s="75">
        <f>PXIL!L7</f>
        <v>0</v>
      </c>
      <c r="AJ7" s="75">
        <f>PXIL!R7</f>
        <v>0</v>
      </c>
      <c r="AK7" s="75">
        <f>RTM_IEX!L7</f>
        <v>17.12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</v>
      </c>
      <c r="I8">
        <f>Bawana_NG!R8</f>
        <v>5.5897705537084921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0.15628598087263473</v>
      </c>
      <c r="AD8">
        <f t="shared" si="1"/>
        <v>17.603484572835857</v>
      </c>
      <c r="AE8">
        <f>'IDT-1'!D8</f>
        <v>0</v>
      </c>
      <c r="AF8" s="26"/>
      <c r="AG8">
        <f t="shared" si="2"/>
        <v>17.603484572835857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</v>
      </c>
      <c r="I9">
        <f>Bawana_NG!R9</f>
        <v>5.5897705537084921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0.15628598087263473</v>
      </c>
      <c r="AD9">
        <f t="shared" si="1"/>
        <v>17.603484572835857</v>
      </c>
      <c r="AE9">
        <f>'IDT-1'!D9</f>
        <v>0</v>
      </c>
      <c r="AF9" s="26"/>
      <c r="AG9">
        <f t="shared" si="2"/>
        <v>17.603484572835857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</v>
      </c>
      <c r="I10">
        <f>Bawana_NG!R10</f>
        <v>5.5897705537084921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0.15628598087263473</v>
      </c>
      <c r="AD10">
        <f t="shared" si="1"/>
        <v>17.603484572835857</v>
      </c>
      <c r="AE10">
        <f>'IDT-1'!D10</f>
        <v>0</v>
      </c>
      <c r="AF10" s="26"/>
      <c r="AG10">
        <f t="shared" si="2"/>
        <v>17.603484572835857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</v>
      </c>
      <c r="I11">
        <f>Bawana_NG!R11</f>
        <v>5.5897705537084921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0.25422998087263476</v>
      </c>
      <c r="AD11">
        <f t="shared" si="1"/>
        <v>28.635540572835861</v>
      </c>
      <c r="AE11">
        <f>'IDT-1'!D11</f>
        <v>0</v>
      </c>
      <c r="AF11" s="26"/>
      <c r="AG11">
        <f t="shared" si="2"/>
        <v>28.635540572835861</v>
      </c>
      <c r="AI11" s="75">
        <f>PXIL!L11</f>
        <v>0</v>
      </c>
      <c r="AJ11" s="75">
        <f>PXIL!R11</f>
        <v>0</v>
      </c>
      <c r="AK11" s="75">
        <f>RTM_IEX!L11</f>
        <v>11.13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5.5897705537084921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0.23662998087263476</v>
      </c>
      <c r="AD12">
        <f t="shared" si="1"/>
        <v>26.653140572835859</v>
      </c>
      <c r="AE12">
        <f>'IDT-1'!D12</f>
        <v>0</v>
      </c>
      <c r="AF12" s="26"/>
      <c r="AG12">
        <f t="shared" si="2"/>
        <v>26.653140572835859</v>
      </c>
      <c r="AI12" s="75">
        <f>PXIL!L12</f>
        <v>0</v>
      </c>
      <c r="AJ12" s="75">
        <f>PXIL!R12</f>
        <v>0</v>
      </c>
      <c r="AK12" s="75">
        <f>RTM_IEX!L12</f>
        <v>11.13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1.4304334646862686</v>
      </c>
      <c r="I13">
        <f>Bawana_NG!R13</f>
        <v>5.5897705537084921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0.29260179536187392</v>
      </c>
      <c r="AD13">
        <f t="shared" si="1"/>
        <v>32.957602223032879</v>
      </c>
      <c r="AE13">
        <f>'IDT-1'!D13</f>
        <v>0</v>
      </c>
      <c r="AF13" s="26"/>
      <c r="AG13">
        <f t="shared" si="2"/>
        <v>32.957602223032879</v>
      </c>
      <c r="AI13" s="75">
        <f>PXIL!L13</f>
        <v>0</v>
      </c>
      <c r="AJ13" s="75">
        <f>PXIL!R13</f>
        <v>0</v>
      </c>
      <c r="AK13" s="75">
        <f>RTM_IEX!L13</f>
        <v>16.059999999999999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5.5897705537084921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0.21533398087263472</v>
      </c>
      <c r="AD14">
        <f t="shared" si="1"/>
        <v>24.254436572835857</v>
      </c>
      <c r="AE14">
        <f>'IDT-1'!D14</f>
        <v>0</v>
      </c>
      <c r="AF14" s="26"/>
      <c r="AG14">
        <f t="shared" si="2"/>
        <v>24.254436572835857</v>
      </c>
      <c r="AI14" s="75">
        <f>PXIL!L14</f>
        <v>0</v>
      </c>
      <c r="AJ14" s="75">
        <f>PXIL!R14</f>
        <v>0</v>
      </c>
      <c r="AK14" s="75">
        <f>RTM_IEX!L14</f>
        <v>8.7100000000000009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5.5897705537084921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0.13868598087263473</v>
      </c>
      <c r="AD15">
        <f t="shared" si="1"/>
        <v>15.621084572835857</v>
      </c>
      <c r="AE15">
        <f>'IDT-1'!D15</f>
        <v>0</v>
      </c>
      <c r="AF15" s="26"/>
      <c r="AG15">
        <f t="shared" si="2"/>
        <v>15.621084572835857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5.5897705537084921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0.23231798087263472</v>
      </c>
      <c r="AD16">
        <f t="shared" si="1"/>
        <v>26.16745257283586</v>
      </c>
      <c r="AE16">
        <f>'IDT-1'!D16</f>
        <v>0</v>
      </c>
      <c r="AF16" s="26"/>
      <c r="AG16">
        <f t="shared" si="2"/>
        <v>26.16745257283586</v>
      </c>
      <c r="AI16" s="75">
        <f>PXIL!L16</f>
        <v>0</v>
      </c>
      <c r="AJ16" s="75">
        <f>PXIL!R16</f>
        <v>0</v>
      </c>
      <c r="AK16" s="75">
        <f>RTM_IEX!L16</f>
        <v>10.64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</v>
      </c>
      <c r="I17">
        <f>Bawana_NG!R17</f>
        <v>5.5897705537084921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0.24569398087263472</v>
      </c>
      <c r="AD17">
        <f t="shared" si="1"/>
        <v>27.674076572835858</v>
      </c>
      <c r="AE17">
        <f>'IDT-1'!D17</f>
        <v>0</v>
      </c>
      <c r="AF17" s="26"/>
      <c r="AG17">
        <f t="shared" si="2"/>
        <v>27.674076572835858</v>
      </c>
      <c r="AI17" s="75">
        <f>PXIL!L17</f>
        <v>0</v>
      </c>
      <c r="AJ17" s="75">
        <f>PXIL!R17</f>
        <v>0</v>
      </c>
      <c r="AK17" s="75">
        <f>RTM_IEX!L17</f>
        <v>10.16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</v>
      </c>
      <c r="I18">
        <f>Bawana_NG!R18</f>
        <v>5.5897705537084921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0.24569398087263472</v>
      </c>
      <c r="AD18">
        <f t="shared" si="1"/>
        <v>27.674076572835858</v>
      </c>
      <c r="AE18">
        <f>'IDT-1'!D18</f>
        <v>0</v>
      </c>
      <c r="AF18" s="26"/>
      <c r="AG18">
        <f t="shared" si="2"/>
        <v>27.674076572835858</v>
      </c>
      <c r="AI18" s="75">
        <f>PXIL!L18</f>
        <v>0</v>
      </c>
      <c r="AJ18" s="75">
        <f>PXIL!R18</f>
        <v>0</v>
      </c>
      <c r="AK18" s="75">
        <f>RTM_IEX!L18</f>
        <v>10.16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5.5897705537084921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0.29250998087263475</v>
      </c>
      <c r="AD19">
        <f t="shared" si="1"/>
        <v>32.947260572835859</v>
      </c>
      <c r="AE19">
        <f>'IDT-1'!D19</f>
        <v>0</v>
      </c>
      <c r="AF19" s="26"/>
      <c r="AG19">
        <f t="shared" si="2"/>
        <v>32.947260572835859</v>
      </c>
      <c r="AI19" s="75">
        <f>PXIL!L19</f>
        <v>0</v>
      </c>
      <c r="AJ19" s="75">
        <f>PXIL!R19</f>
        <v>0</v>
      </c>
      <c r="AK19" s="75">
        <f>RTM_IEX!L19</f>
        <v>15.48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</v>
      </c>
      <c r="I20">
        <f>Bawana_NG!R20</f>
        <v>5.5897705537084921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0.15628598087263473</v>
      </c>
      <c r="AD20">
        <f t="shared" si="1"/>
        <v>17.603484572835857</v>
      </c>
      <c r="AE20">
        <f>'IDT-1'!D20</f>
        <v>0</v>
      </c>
      <c r="AF20" s="26"/>
      <c r="AG20">
        <f t="shared" si="2"/>
        <v>17.603484572835857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</v>
      </c>
      <c r="I21">
        <f>Bawana_NG!R21</f>
        <v>5.5897705537084921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0.15628598087263473</v>
      </c>
      <c r="AD21">
        <f t="shared" si="1"/>
        <v>17.603484572835857</v>
      </c>
      <c r="AE21">
        <f>'IDT-1'!D21</f>
        <v>0</v>
      </c>
      <c r="AF21" s="26"/>
      <c r="AG21">
        <f t="shared" si="2"/>
        <v>17.603484572835857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</v>
      </c>
      <c r="I22">
        <f>Bawana_NG!R22</f>
        <v>5.5897705537084921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0.15628598087263473</v>
      </c>
      <c r="AD22">
        <f t="shared" si="1"/>
        <v>17.603484572835857</v>
      </c>
      <c r="AE22">
        <f>'IDT-1'!D22</f>
        <v>0</v>
      </c>
      <c r="AF22" s="26"/>
      <c r="AG22">
        <f t="shared" si="2"/>
        <v>17.603484572835857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</v>
      </c>
      <c r="I23">
        <f>Bawana_NG!R23</f>
        <v>5.5897705537084921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0.24991798087263473</v>
      </c>
      <c r="AD23">
        <f t="shared" si="1"/>
        <v>28.149852572835858</v>
      </c>
      <c r="AE23">
        <f>'IDT-1'!D23</f>
        <v>0</v>
      </c>
      <c r="AF23" s="26"/>
      <c r="AG23">
        <f t="shared" si="2"/>
        <v>28.149852572835858</v>
      </c>
      <c r="AI23" s="75">
        <f>PXIL!L23</f>
        <v>0</v>
      </c>
      <c r="AJ23" s="75">
        <f>PXIL!R23</f>
        <v>0</v>
      </c>
      <c r="AK23" s="75">
        <f>RTM_IEX!L23</f>
        <v>10.64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</v>
      </c>
      <c r="I24">
        <f>Bawana_NG!R24</f>
        <v>5.5897705537084921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0.25422998087263476</v>
      </c>
      <c r="AD24">
        <f t="shared" si="1"/>
        <v>28.635540572835861</v>
      </c>
      <c r="AE24">
        <f>'IDT-1'!D24</f>
        <v>0</v>
      </c>
      <c r="AF24" s="26"/>
      <c r="AG24">
        <f t="shared" si="2"/>
        <v>28.635540572835861</v>
      </c>
      <c r="AI24" s="75">
        <f>PXIL!L24</f>
        <v>0</v>
      </c>
      <c r="AJ24" s="75">
        <f>PXIL!R24</f>
        <v>0</v>
      </c>
      <c r="AK24" s="75">
        <f>RTM_IEX!L24</f>
        <v>11.13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</v>
      </c>
      <c r="I25">
        <f>Bawana_NG!R25</f>
        <v>5.5897705537084921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0.30526998087263474</v>
      </c>
      <c r="AD25">
        <f t="shared" si="1"/>
        <v>34.384500572835854</v>
      </c>
      <c r="AE25">
        <f>'IDT-1'!D25</f>
        <v>0</v>
      </c>
      <c r="AF25" s="26"/>
      <c r="AG25">
        <f t="shared" si="2"/>
        <v>34.384500572835854</v>
      </c>
      <c r="AI25" s="75">
        <f>PXIL!L25</f>
        <v>0</v>
      </c>
      <c r="AJ25" s="75">
        <f>PXIL!R25</f>
        <v>0</v>
      </c>
      <c r="AK25" s="75">
        <f>RTM_IEX!L25</f>
        <v>16.93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</v>
      </c>
      <c r="I26">
        <f>Bawana_NG!R26</f>
        <v>5.5897705537084921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0.15628598087263473</v>
      </c>
      <c r="AD26">
        <f t="shared" si="1"/>
        <v>17.603484572835857</v>
      </c>
      <c r="AE26">
        <f>'IDT-1'!D26</f>
        <v>0</v>
      </c>
      <c r="AF26" s="26"/>
      <c r="AG26">
        <f t="shared" si="2"/>
        <v>17.603484572835857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</v>
      </c>
      <c r="I27">
        <f>Bawana_NG!R27</f>
        <v>5.5595442996475697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0.1560199898368986</v>
      </c>
      <c r="AD27">
        <f t="shared" si="1"/>
        <v>17.573524309810669</v>
      </c>
      <c r="AE27">
        <f>'IDT-1'!D27</f>
        <v>0</v>
      </c>
      <c r="AF27" s="26"/>
      <c r="AG27">
        <f t="shared" si="2"/>
        <v>17.573524309810669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</v>
      </c>
      <c r="I28">
        <f>Bawana_NG!R28</f>
        <v>5.5595442996475697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0.1560199898368986</v>
      </c>
      <c r="AD28">
        <f t="shared" si="1"/>
        <v>17.573524309810669</v>
      </c>
      <c r="AE28">
        <f>'IDT-1'!D28</f>
        <v>0</v>
      </c>
      <c r="AF28" s="26"/>
      <c r="AG28">
        <f t="shared" si="2"/>
        <v>17.573524309810669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</v>
      </c>
      <c r="I29">
        <f>Bawana_NG!R29</f>
        <v>5.5595442996475697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0.1560199898368986</v>
      </c>
      <c r="AD29">
        <f t="shared" si="1"/>
        <v>17.573524309810669</v>
      </c>
      <c r="AE29">
        <f>'IDT-1'!D29</f>
        <v>0</v>
      </c>
      <c r="AF29" s="26"/>
      <c r="AG29">
        <f t="shared" si="2"/>
        <v>17.573524309810669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</v>
      </c>
      <c r="I30">
        <f>Bawana_NG!R30</f>
        <v>5.5595442996475697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2.9</v>
      </c>
      <c r="AB30" s="117">
        <f>-STOA!R30</f>
        <v>0</v>
      </c>
      <c r="AC30">
        <f t="shared" si="0"/>
        <v>0.1560199898368986</v>
      </c>
      <c r="AD30">
        <f t="shared" si="1"/>
        <v>17.573524309810669</v>
      </c>
      <c r="AE30">
        <f>'IDT-1'!D30</f>
        <v>0</v>
      </c>
      <c r="AF30" s="26"/>
      <c r="AG30">
        <f t="shared" si="2"/>
        <v>17.573524309810669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5.5595442996475697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9.68</v>
      </c>
      <c r="AB31" s="117">
        <f>-STOA!R31</f>
        <v>0</v>
      </c>
      <c r="AC31">
        <f t="shared" si="0"/>
        <v>0.32207598983689861</v>
      </c>
      <c r="AD31">
        <f t="shared" si="1"/>
        <v>36.277468309810672</v>
      </c>
      <c r="AE31">
        <f>'IDT-1'!D31</f>
        <v>0</v>
      </c>
      <c r="AF31" s="26"/>
      <c r="AG31">
        <f t="shared" si="2"/>
        <v>36.277468309810672</v>
      </c>
      <c r="AI31" s="75">
        <f>PXIL!L31</f>
        <v>0</v>
      </c>
      <c r="AJ31" s="75">
        <f>PXIL!R31</f>
        <v>0</v>
      </c>
      <c r="AK31" s="75">
        <f>RTM_IEX!L31</f>
        <v>12.09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</v>
      </c>
      <c r="I32">
        <f>Bawana_NG!R32</f>
        <v>5.5595442996475697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9.68</v>
      </c>
      <c r="AB32" s="117">
        <f>-STOA!R32</f>
        <v>0</v>
      </c>
      <c r="AC32">
        <f t="shared" si="0"/>
        <v>0.21568398983689863</v>
      </c>
      <c r="AD32">
        <f t="shared" si="1"/>
        <v>24.293860309810672</v>
      </c>
      <c r="AE32">
        <f>'IDT-1'!D32</f>
        <v>0</v>
      </c>
      <c r="AF32" s="26"/>
      <c r="AG32">
        <f t="shared" si="2"/>
        <v>24.293860309810672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</v>
      </c>
      <c r="I33">
        <f>Bawana_NG!R33</f>
        <v>5.5595442996475697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9.68</v>
      </c>
      <c r="AB33" s="117">
        <f>-STOA!R33</f>
        <v>0</v>
      </c>
      <c r="AC33">
        <f t="shared" si="0"/>
        <v>0.21568398983689863</v>
      </c>
      <c r="AD33">
        <f t="shared" si="1"/>
        <v>24.293860309810672</v>
      </c>
      <c r="AE33">
        <f>'IDT-1'!D33</f>
        <v>0</v>
      </c>
      <c r="AF33" s="26"/>
      <c r="AG33">
        <f t="shared" si="2"/>
        <v>24.293860309810672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</v>
      </c>
      <c r="I34">
        <f>Bawana_NG!R34</f>
        <v>5.5595442996475697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9.68</v>
      </c>
      <c r="AB34" s="117">
        <f>-STOA!R34</f>
        <v>0</v>
      </c>
      <c r="AC34">
        <f t="shared" si="0"/>
        <v>0.22809198983689863</v>
      </c>
      <c r="AD34">
        <f t="shared" si="1"/>
        <v>25.691452309810671</v>
      </c>
      <c r="AE34">
        <f>'IDT-1'!D34</f>
        <v>0</v>
      </c>
      <c r="AF34" s="26"/>
      <c r="AG34">
        <f t="shared" si="2"/>
        <v>25.691452309810671</v>
      </c>
      <c r="AI34" s="75">
        <f>PXIL!L34</f>
        <v>0</v>
      </c>
      <c r="AJ34" s="75">
        <f>PXIL!R34</f>
        <v>0</v>
      </c>
      <c r="AK34" s="75">
        <f>RTM_IEX!L34</f>
        <v>1.41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</v>
      </c>
      <c r="I35">
        <f>Bawana_NG!R35</f>
        <v>5.5595442996475697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9.68</v>
      </c>
      <c r="AB35" s="117">
        <f>-STOA!R35</f>
        <v>0</v>
      </c>
      <c r="AC35">
        <f t="shared" si="0"/>
        <v>0.21568398983689863</v>
      </c>
      <c r="AD35">
        <f t="shared" si="1"/>
        <v>24.293860309810672</v>
      </c>
      <c r="AE35">
        <f>'IDT-1'!D35</f>
        <v>0</v>
      </c>
      <c r="AF35" s="26"/>
      <c r="AG35">
        <f t="shared" si="2"/>
        <v>24.293860309810672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</v>
      </c>
      <c r="I36">
        <f>Bawana_NG!R36</f>
        <v>5.5595442996475697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9.68</v>
      </c>
      <c r="AB36" s="117">
        <f>-STOA!R36</f>
        <v>0</v>
      </c>
      <c r="AC36">
        <f t="shared" si="0"/>
        <v>0.21568398983689863</v>
      </c>
      <c r="AD36">
        <f t="shared" si="1"/>
        <v>24.293860309810672</v>
      </c>
      <c r="AE36">
        <f>'IDT-1'!D36</f>
        <v>0</v>
      </c>
      <c r="AF36" s="26"/>
      <c r="AG36">
        <f t="shared" si="2"/>
        <v>24.293860309810672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5.5595442996475697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9.68</v>
      </c>
      <c r="AB37" s="117">
        <f>-STOA!R37</f>
        <v>0</v>
      </c>
      <c r="AC37">
        <f t="shared" si="0"/>
        <v>0.35613198983689864</v>
      </c>
      <c r="AD37">
        <f t="shared" si="1"/>
        <v>40.11341230981067</v>
      </c>
      <c r="AE37">
        <f>'IDT-1'!D37</f>
        <v>0</v>
      </c>
      <c r="AF37" s="26"/>
      <c r="AG37">
        <f t="shared" si="2"/>
        <v>40.11341230981067</v>
      </c>
      <c r="AI37" s="75">
        <f>PXIL!L37</f>
        <v>0</v>
      </c>
      <c r="AJ37" s="75">
        <f>PXIL!R37</f>
        <v>0</v>
      </c>
      <c r="AK37" s="75">
        <f>RTM_IEX!L37</f>
        <v>15.96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</v>
      </c>
      <c r="I38">
        <f>Bawana_NG!R38</f>
        <v>5.5595442996475697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9.68</v>
      </c>
      <c r="AB38" s="117">
        <f>-STOA!R38</f>
        <v>0</v>
      </c>
      <c r="AC38">
        <f t="shared" si="0"/>
        <v>0.30500398983689864</v>
      </c>
      <c r="AD38">
        <f t="shared" si="1"/>
        <v>34.354540309810673</v>
      </c>
      <c r="AE38">
        <f>'IDT-1'!D38</f>
        <v>0</v>
      </c>
      <c r="AF38" s="26"/>
      <c r="AG38">
        <f t="shared" si="2"/>
        <v>34.354540309810673</v>
      </c>
      <c r="AI38" s="75">
        <f>PXIL!L38</f>
        <v>0</v>
      </c>
      <c r="AJ38" s="75">
        <f>PXIL!R38</f>
        <v>0</v>
      </c>
      <c r="AK38" s="75">
        <f>RTM_IEX!L38</f>
        <v>10.15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</v>
      </c>
      <c r="I39">
        <f>Bawana_NG!R39</f>
        <v>5.5595442996475697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9.68</v>
      </c>
      <c r="AB39" s="117">
        <f>-STOA!R39</f>
        <v>0</v>
      </c>
      <c r="AC39">
        <f t="shared" si="0"/>
        <v>0.33316398983689866</v>
      </c>
      <c r="AD39">
        <f t="shared" si="1"/>
        <v>37.526380309810669</v>
      </c>
      <c r="AE39">
        <f>'IDT-1'!D39</f>
        <v>0</v>
      </c>
      <c r="AF39" s="26"/>
      <c r="AG39">
        <f t="shared" si="2"/>
        <v>37.526380309810669</v>
      </c>
      <c r="AI39" s="75">
        <f>PXIL!L39</f>
        <v>0</v>
      </c>
      <c r="AJ39" s="75">
        <f>PXIL!R39</f>
        <v>0</v>
      </c>
      <c r="AK39" s="75">
        <f>RTM_IEX!L39</f>
        <v>13.35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</v>
      </c>
      <c r="I40">
        <f>Bawana_NG!R40</f>
        <v>5.5595442996475697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9.68</v>
      </c>
      <c r="AB40" s="117">
        <f>-STOA!R40</f>
        <v>0</v>
      </c>
      <c r="AC40">
        <f t="shared" si="0"/>
        <v>0.34768398983689863</v>
      </c>
      <c r="AD40">
        <f t="shared" si="1"/>
        <v>39.161860309810677</v>
      </c>
      <c r="AE40">
        <f>'IDT-1'!D40</f>
        <v>0</v>
      </c>
      <c r="AF40" s="26"/>
      <c r="AG40">
        <f t="shared" si="2"/>
        <v>39.161860309810677</v>
      </c>
      <c r="AI40" s="75">
        <f>PXIL!L40</f>
        <v>0</v>
      </c>
      <c r="AJ40" s="75">
        <f>PXIL!R40</f>
        <v>0</v>
      </c>
      <c r="AK40" s="75">
        <f>RTM_IEX!L40</f>
        <v>15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</v>
      </c>
      <c r="I41">
        <f>Bawana_NG!R41</f>
        <v>5.5595442996475697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9.68</v>
      </c>
      <c r="AB41" s="117">
        <f>-STOA!R41</f>
        <v>0</v>
      </c>
      <c r="AC41">
        <f t="shared" si="0"/>
        <v>0.35613198983689864</v>
      </c>
      <c r="AD41">
        <f t="shared" si="1"/>
        <v>40.11341230981067</v>
      </c>
      <c r="AE41">
        <f>'IDT-1'!D41</f>
        <v>0</v>
      </c>
      <c r="AF41" s="26"/>
      <c r="AG41">
        <f t="shared" si="2"/>
        <v>40.11341230981067</v>
      </c>
      <c r="AI41" s="75">
        <f>PXIL!L41</f>
        <v>0</v>
      </c>
      <c r="AJ41" s="75">
        <f>PXIL!R41</f>
        <v>0</v>
      </c>
      <c r="AK41" s="75">
        <f>RTM_IEX!L41</f>
        <v>15.96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</v>
      </c>
      <c r="I42">
        <f>Bawana_NG!R42</f>
        <v>5.5595442996475697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9.68</v>
      </c>
      <c r="AB42" s="117">
        <f>-STOA!R42</f>
        <v>0</v>
      </c>
      <c r="AC42">
        <f t="shared" si="0"/>
        <v>0.36044398983689863</v>
      </c>
      <c r="AD42">
        <f t="shared" si="1"/>
        <v>40.599100309810673</v>
      </c>
      <c r="AE42">
        <f>'IDT-1'!D42</f>
        <v>0</v>
      </c>
      <c r="AF42" s="26"/>
      <c r="AG42">
        <f t="shared" si="2"/>
        <v>40.599100309810673</v>
      </c>
      <c r="AI42" s="75">
        <f>PXIL!L42</f>
        <v>0</v>
      </c>
      <c r="AJ42" s="75">
        <f>PXIL!R42</f>
        <v>0</v>
      </c>
      <c r="AK42" s="75">
        <f>RTM_IEX!L42</f>
        <v>16.45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1.29</v>
      </c>
      <c r="I43">
        <f>Bawana_NG!R43</f>
        <v>5.5595442996475697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2.9</v>
      </c>
      <c r="AB43" s="117">
        <f>-STOA!R43</f>
        <v>0</v>
      </c>
      <c r="AC43">
        <f t="shared" si="0"/>
        <v>0.39837198983689859</v>
      </c>
      <c r="AD43">
        <f t="shared" si="1"/>
        <v>44.871172309810667</v>
      </c>
      <c r="AE43">
        <f>'IDT-1'!D43</f>
        <v>0</v>
      </c>
      <c r="AF43" s="26"/>
      <c r="AG43">
        <f t="shared" si="2"/>
        <v>44.871172309810667</v>
      </c>
      <c r="AI43" s="75">
        <f>PXIL!L43</f>
        <v>0</v>
      </c>
      <c r="AJ43" s="75">
        <f>PXIL!R43</f>
        <v>0</v>
      </c>
      <c r="AK43" s="75">
        <f>RTM_IEX!L43</f>
        <v>28.25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5.5595442996475697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2.9</v>
      </c>
      <c r="AB44" s="117">
        <f>-STOA!R44</f>
        <v>0</v>
      </c>
      <c r="AC44">
        <f t="shared" si="0"/>
        <v>0.3197879898368986</v>
      </c>
      <c r="AD44">
        <f t="shared" si="1"/>
        <v>36.019756309810674</v>
      </c>
      <c r="AE44">
        <f>'IDT-1'!D44</f>
        <v>0</v>
      </c>
      <c r="AF44" s="26"/>
      <c r="AG44">
        <f t="shared" si="2"/>
        <v>36.019756309810674</v>
      </c>
      <c r="AI44" s="75">
        <f>PXIL!L44</f>
        <v>0</v>
      </c>
      <c r="AJ44" s="75">
        <f>PXIL!R44</f>
        <v>0</v>
      </c>
      <c r="AK44" s="75">
        <f>RTM_IEX!L44</f>
        <v>20.61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</v>
      </c>
      <c r="I45">
        <f>Bawana_NG!R45</f>
        <v>5.5595442996475697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2.9</v>
      </c>
      <c r="AB45" s="117">
        <f>-STOA!R45</f>
        <v>0</v>
      </c>
      <c r="AC45">
        <f t="shared" si="0"/>
        <v>0.35181998983689861</v>
      </c>
      <c r="AD45">
        <f t="shared" si="1"/>
        <v>39.627724309810674</v>
      </c>
      <c r="AE45">
        <f>'IDT-1'!D45</f>
        <v>0</v>
      </c>
      <c r="AF45" s="26"/>
      <c r="AG45">
        <f t="shared" si="2"/>
        <v>39.627724309810674</v>
      </c>
      <c r="AI45" s="75">
        <f>PXIL!L45</f>
        <v>0</v>
      </c>
      <c r="AJ45" s="75">
        <f>PXIL!R45</f>
        <v>0</v>
      </c>
      <c r="AK45" s="75">
        <f>RTM_IEX!L45</f>
        <v>22.25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</v>
      </c>
      <c r="I46">
        <f>Bawana_NG!R46</f>
        <v>5.5595442996475697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2.9</v>
      </c>
      <c r="AB46" s="117">
        <f>-STOA!R46</f>
        <v>0</v>
      </c>
      <c r="AC46">
        <f t="shared" si="0"/>
        <v>0.1560199898368986</v>
      </c>
      <c r="AD46">
        <f t="shared" si="1"/>
        <v>17.573524309810669</v>
      </c>
      <c r="AE46">
        <f>'IDT-1'!D46</f>
        <v>0</v>
      </c>
      <c r="AF46" s="26"/>
      <c r="AG46">
        <f t="shared" si="2"/>
        <v>17.573524309810669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5.5595442996475697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2.9</v>
      </c>
      <c r="AB47" s="117">
        <f>-STOA!R47</f>
        <v>0</v>
      </c>
      <c r="AC47">
        <f t="shared" si="0"/>
        <v>0.36493198983689862</v>
      </c>
      <c r="AD47">
        <f t="shared" si="1"/>
        <v>41.104612309810669</v>
      </c>
      <c r="AE47">
        <f>'IDT-1'!D47</f>
        <v>0</v>
      </c>
      <c r="AF47" s="26"/>
      <c r="AG47">
        <f t="shared" si="2"/>
        <v>41.104612309810669</v>
      </c>
      <c r="AI47" s="75">
        <f>PXIL!L47</f>
        <v>0</v>
      </c>
      <c r="AJ47" s="75">
        <f>PXIL!R47</f>
        <v>0</v>
      </c>
      <c r="AK47" s="75">
        <f>RTM_IEX!L47</f>
        <v>25.74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</v>
      </c>
      <c r="I48">
        <f>Bawana_NG!R48</f>
        <v>5.5595442996475697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2.9</v>
      </c>
      <c r="AB48" s="117">
        <f>-STOA!R48</f>
        <v>0</v>
      </c>
      <c r="AC48">
        <f t="shared" si="0"/>
        <v>0.37373198983689859</v>
      </c>
      <c r="AD48">
        <f t="shared" si="1"/>
        <v>42.095812309810668</v>
      </c>
      <c r="AE48">
        <f>'IDT-1'!D48</f>
        <v>0</v>
      </c>
      <c r="AF48" s="26"/>
      <c r="AG48">
        <f t="shared" si="2"/>
        <v>42.095812309810668</v>
      </c>
      <c r="AI48" s="75">
        <f>PXIL!L48</f>
        <v>0</v>
      </c>
      <c r="AJ48" s="75">
        <f>PXIL!R48</f>
        <v>0</v>
      </c>
      <c r="AK48" s="75">
        <f>RTM_IEX!L48</f>
        <v>25.74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1.939353548817061</v>
      </c>
      <c r="I49">
        <f>Bawana_NG!R49</f>
        <v>5.5595442996475697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2.9</v>
      </c>
      <c r="AB49" s="117">
        <f>-STOA!R49</f>
        <v>0</v>
      </c>
      <c r="AC49">
        <f t="shared" si="0"/>
        <v>0.40496630106648879</v>
      </c>
      <c r="AD49">
        <f t="shared" si="1"/>
        <v>45.613931547398145</v>
      </c>
      <c r="AE49">
        <f>'IDT-1'!D49</f>
        <v>0</v>
      </c>
      <c r="AF49" s="26"/>
      <c r="AG49">
        <f t="shared" si="2"/>
        <v>45.613931547398145</v>
      </c>
      <c r="AI49" s="75">
        <f>PXIL!L49</f>
        <v>0</v>
      </c>
      <c r="AJ49" s="75">
        <f>PXIL!R49</f>
        <v>0</v>
      </c>
      <c r="AK49" s="75">
        <f>RTM_IEX!L49</f>
        <v>28.35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</v>
      </c>
      <c r="I50">
        <f>Bawana_NG!R50</f>
        <v>5.5595442996475697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2.9</v>
      </c>
      <c r="AB50" s="117">
        <f>-STOA!R50</f>
        <v>0</v>
      </c>
      <c r="AC50">
        <f t="shared" si="0"/>
        <v>0.34301998983689863</v>
      </c>
      <c r="AD50">
        <f t="shared" si="1"/>
        <v>38.636524309810675</v>
      </c>
      <c r="AE50">
        <f>'IDT-1'!D50</f>
        <v>0</v>
      </c>
      <c r="AF50" s="26"/>
      <c r="AG50">
        <f t="shared" si="2"/>
        <v>38.636524309810675</v>
      </c>
      <c r="AI50" s="75">
        <f>PXIL!L50</f>
        <v>0</v>
      </c>
      <c r="AJ50" s="75">
        <f>PXIL!R50</f>
        <v>0</v>
      </c>
      <c r="AK50" s="75">
        <f>RTM_IEX!L50</f>
        <v>22.25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5.4597725094787721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2.9</v>
      </c>
      <c r="AB51" s="117">
        <f>-STOA!R51</f>
        <v>0</v>
      </c>
      <c r="AC51">
        <f t="shared" si="0"/>
        <v>0.38024599808341319</v>
      </c>
      <c r="AD51">
        <f t="shared" si="1"/>
        <v>42.829526511395358</v>
      </c>
      <c r="AE51">
        <f>'IDT-1'!D51</f>
        <v>0</v>
      </c>
      <c r="AF51" s="26"/>
      <c r="AG51">
        <f t="shared" si="2"/>
        <v>42.829526511395358</v>
      </c>
      <c r="AI51" s="75">
        <f>PXIL!L51</f>
        <v>0</v>
      </c>
      <c r="AJ51" s="75">
        <f>PXIL!R51</f>
        <v>0</v>
      </c>
      <c r="AK51" s="75">
        <f>RTM_IEX!L51</f>
        <v>27.58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5.4597725094787721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2.9</v>
      </c>
      <c r="AB52" s="117">
        <f>-STOA!R52</f>
        <v>0</v>
      </c>
      <c r="AC52">
        <f t="shared" si="0"/>
        <v>0.38015799808341322</v>
      </c>
      <c r="AD52">
        <f t="shared" si="1"/>
        <v>42.819614511395358</v>
      </c>
      <c r="AE52">
        <f>'IDT-1'!D52</f>
        <v>0</v>
      </c>
      <c r="AF52" s="26"/>
      <c r="AG52">
        <f t="shared" si="2"/>
        <v>42.819614511395358</v>
      </c>
      <c r="AI52" s="75">
        <f>PXIL!L52</f>
        <v>0</v>
      </c>
      <c r="AJ52" s="75">
        <f>PXIL!R52</f>
        <v>0</v>
      </c>
      <c r="AK52" s="75">
        <f>RTM_IEX!L52</f>
        <v>27.57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5.51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2.9</v>
      </c>
      <c r="AB53" s="117">
        <f>-STOA!R53</f>
        <v>0</v>
      </c>
      <c r="AC53">
        <f t="shared" si="0"/>
        <v>0.38491200000000003</v>
      </c>
      <c r="AD53">
        <f t="shared" si="1"/>
        <v>43.355087999999995</v>
      </c>
      <c r="AE53">
        <f>'IDT-1'!D53</f>
        <v>0</v>
      </c>
      <c r="AF53" s="26"/>
      <c r="AG53">
        <f t="shared" si="2"/>
        <v>43.355087999999995</v>
      </c>
      <c r="AI53" s="75">
        <f>PXIL!L53</f>
        <v>0</v>
      </c>
      <c r="AJ53" s="75">
        <f>PXIL!R53</f>
        <v>0</v>
      </c>
      <c r="AK53" s="75">
        <f>RTM_IEX!L53</f>
        <v>28.06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5.51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2.9</v>
      </c>
      <c r="AB54" s="117">
        <f>-STOA!R54</f>
        <v>0</v>
      </c>
      <c r="AC54">
        <f t="shared" si="0"/>
        <v>0.38491200000000003</v>
      </c>
      <c r="AD54">
        <f t="shared" si="1"/>
        <v>43.355087999999995</v>
      </c>
      <c r="AE54">
        <f>'IDT-1'!D54</f>
        <v>0</v>
      </c>
      <c r="AF54" s="26"/>
      <c r="AG54">
        <f t="shared" si="2"/>
        <v>43.355087999999995</v>
      </c>
      <c r="AI54" s="75">
        <f>PXIL!L54</f>
        <v>0</v>
      </c>
      <c r="AJ54" s="75">
        <f>PXIL!R54</f>
        <v>0</v>
      </c>
      <c r="AK54" s="75">
        <f>RTM_IEX!L54</f>
        <v>28.06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1.939353548817061</v>
      </c>
      <c r="I55">
        <f>Bawana_NG!R55</f>
        <v>5.51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2.9</v>
      </c>
      <c r="AB55" s="117">
        <f>-STOA!R55</f>
        <v>0</v>
      </c>
      <c r="AC55">
        <f t="shared" si="0"/>
        <v>0.41051431122959015</v>
      </c>
      <c r="AD55">
        <f t="shared" si="1"/>
        <v>46.23883923758747</v>
      </c>
      <c r="AE55">
        <f>'IDT-1'!D55</f>
        <v>0</v>
      </c>
      <c r="AF55" s="26"/>
      <c r="AG55">
        <f t="shared" si="2"/>
        <v>46.23883923758747</v>
      </c>
      <c r="AI55" s="75">
        <f>PXIL!L55</f>
        <v>0</v>
      </c>
      <c r="AJ55" s="75">
        <f>PXIL!R55</f>
        <v>0</v>
      </c>
      <c r="AK55" s="75">
        <f>RTM_IEX!L55</f>
        <v>29.03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</v>
      </c>
      <c r="I56">
        <f>Bawana_NG!R56</f>
        <v>5.51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2.9</v>
      </c>
      <c r="AB56" s="117">
        <f>-STOA!R56</f>
        <v>0</v>
      </c>
      <c r="AC56">
        <f t="shared" si="0"/>
        <v>0.35965600000000003</v>
      </c>
      <c r="AD56">
        <f t="shared" si="1"/>
        <v>40.510344000000003</v>
      </c>
      <c r="AE56">
        <f>'IDT-1'!D56</f>
        <v>0</v>
      </c>
      <c r="AF56" s="26"/>
      <c r="AG56">
        <f t="shared" si="2"/>
        <v>40.510344000000003</v>
      </c>
      <c r="AI56" s="75">
        <f>PXIL!L56</f>
        <v>0</v>
      </c>
      <c r="AJ56" s="75">
        <f>PXIL!R56</f>
        <v>0</v>
      </c>
      <c r="AK56" s="75">
        <f>RTM_IEX!L56</f>
        <v>24.19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1.91</v>
      </c>
      <c r="I57">
        <f>Bawana_NG!R57</f>
        <v>5.51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2.9</v>
      </c>
      <c r="AB57" s="117">
        <f>-STOA!R57</f>
        <v>0</v>
      </c>
      <c r="AC57">
        <f t="shared" si="0"/>
        <v>0.40339200000000003</v>
      </c>
      <c r="AD57">
        <f t="shared" si="1"/>
        <v>45.436608000000007</v>
      </c>
      <c r="AE57">
        <f>'IDT-1'!D57</f>
        <v>0</v>
      </c>
      <c r="AF57" s="26"/>
      <c r="AG57">
        <f t="shared" si="2"/>
        <v>45.436608000000007</v>
      </c>
      <c r="AI57" s="75">
        <f>PXIL!L57</f>
        <v>0</v>
      </c>
      <c r="AJ57" s="75">
        <f>PXIL!R57</f>
        <v>0</v>
      </c>
      <c r="AK57" s="75">
        <f>RTM_IEX!L57</f>
        <v>28.25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2.06</v>
      </c>
      <c r="I58">
        <f>Bawana_NG!R58</f>
        <v>5.51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2.9</v>
      </c>
      <c r="AB58" s="117">
        <f>-STOA!R58</f>
        <v>0</v>
      </c>
      <c r="AC58">
        <f t="shared" si="0"/>
        <v>0.40471200000000002</v>
      </c>
      <c r="AD58">
        <f t="shared" si="1"/>
        <v>45.585287999999991</v>
      </c>
      <c r="AE58">
        <f>'IDT-1'!D58</f>
        <v>0</v>
      </c>
      <c r="AF58" s="26"/>
      <c r="AG58">
        <f t="shared" si="2"/>
        <v>45.585287999999991</v>
      </c>
      <c r="AI58" s="75">
        <f>PXIL!L58</f>
        <v>0</v>
      </c>
      <c r="AJ58" s="75">
        <f>PXIL!R58</f>
        <v>0</v>
      </c>
      <c r="AK58" s="75">
        <f>RTM_IEX!L58</f>
        <v>28.25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2.06</v>
      </c>
      <c r="I59">
        <f>Bawana_NG!R59</f>
        <v>5.51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2.9</v>
      </c>
      <c r="AB59" s="117">
        <f>-STOA!R59</f>
        <v>0</v>
      </c>
      <c r="AC59">
        <f t="shared" si="0"/>
        <v>0.40471200000000002</v>
      </c>
      <c r="AD59">
        <f t="shared" si="1"/>
        <v>45.585287999999991</v>
      </c>
      <c r="AE59">
        <f>'IDT-1'!D59</f>
        <v>0</v>
      </c>
      <c r="AF59" s="26"/>
      <c r="AG59">
        <f t="shared" si="2"/>
        <v>45.585287999999991</v>
      </c>
      <c r="AI59" s="75">
        <f>PXIL!L59</f>
        <v>0</v>
      </c>
      <c r="AJ59" s="75">
        <f>PXIL!R59</f>
        <v>0</v>
      </c>
      <c r="AK59" s="75">
        <f>RTM_IEX!L59</f>
        <v>28.25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2.06</v>
      </c>
      <c r="I60">
        <f>Bawana_NG!R60</f>
        <v>5.51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2.9</v>
      </c>
      <c r="AB60" s="117">
        <f>-STOA!R60</f>
        <v>0</v>
      </c>
      <c r="AC60">
        <f t="shared" si="0"/>
        <v>0.40471200000000002</v>
      </c>
      <c r="AD60">
        <f t="shared" si="1"/>
        <v>45.585287999999991</v>
      </c>
      <c r="AE60">
        <f>'IDT-1'!D60</f>
        <v>0</v>
      </c>
      <c r="AF60" s="26"/>
      <c r="AG60">
        <f t="shared" si="2"/>
        <v>45.585287999999991</v>
      </c>
      <c r="AI60" s="75">
        <f>PXIL!L60</f>
        <v>0</v>
      </c>
      <c r="AJ60" s="75">
        <f>PXIL!R60</f>
        <v>0</v>
      </c>
      <c r="AK60" s="75">
        <f>RTM_IEX!L60</f>
        <v>28.25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2.06</v>
      </c>
      <c r="I61">
        <f>Bawana_NG!R61</f>
        <v>5.51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2.9</v>
      </c>
      <c r="AB61" s="117">
        <f>-STOA!R61</f>
        <v>0</v>
      </c>
      <c r="AC61">
        <f t="shared" si="0"/>
        <v>0.42002399999999995</v>
      </c>
      <c r="AD61">
        <f t="shared" si="1"/>
        <v>47.309975999999999</v>
      </c>
      <c r="AE61">
        <f>'IDT-1'!D61</f>
        <v>0</v>
      </c>
      <c r="AF61" s="26"/>
      <c r="AG61">
        <f t="shared" si="2"/>
        <v>47.309975999999999</v>
      </c>
      <c r="AI61" s="75">
        <f>PXIL!L61</f>
        <v>0</v>
      </c>
      <c r="AJ61" s="75">
        <f>PXIL!R61</f>
        <v>0</v>
      </c>
      <c r="AK61" s="75">
        <f>RTM_IEX!L61</f>
        <v>29.99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2.06</v>
      </c>
      <c r="I62">
        <f>Bawana_NG!R62</f>
        <v>5.51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2.9</v>
      </c>
      <c r="AB62" s="117">
        <f>-STOA!R62</f>
        <v>0</v>
      </c>
      <c r="AC62">
        <f t="shared" si="0"/>
        <v>0.36898400000000003</v>
      </c>
      <c r="AD62">
        <f t="shared" si="1"/>
        <v>41.561016000000002</v>
      </c>
      <c r="AE62">
        <f>'IDT-1'!D62</f>
        <v>0</v>
      </c>
      <c r="AF62" s="26"/>
      <c r="AG62">
        <f t="shared" si="2"/>
        <v>41.561016000000002</v>
      </c>
      <c r="AI62" s="75">
        <f>PXIL!L62</f>
        <v>0</v>
      </c>
      <c r="AJ62" s="75">
        <f>PXIL!R62</f>
        <v>0</v>
      </c>
      <c r="AK62" s="75">
        <f>RTM_IEX!L62</f>
        <v>24.19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2.06</v>
      </c>
      <c r="I63">
        <f>Bawana_NG!R63</f>
        <v>5.51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2.9</v>
      </c>
      <c r="AB63" s="117">
        <f>-STOA!R63</f>
        <v>0</v>
      </c>
      <c r="AC63">
        <f t="shared" si="0"/>
        <v>0.34680800000000001</v>
      </c>
      <c r="AD63">
        <f t="shared" si="1"/>
        <v>39.063191999999994</v>
      </c>
      <c r="AE63">
        <f>'IDT-1'!D63</f>
        <v>0</v>
      </c>
      <c r="AF63" s="26"/>
      <c r="AG63">
        <f t="shared" si="2"/>
        <v>39.063191999999994</v>
      </c>
      <c r="AI63" s="75">
        <f>PXIL!L63</f>
        <v>0</v>
      </c>
      <c r="AJ63" s="75">
        <f>PXIL!R63</f>
        <v>0</v>
      </c>
      <c r="AK63" s="75">
        <f>RTM_IEX!L63</f>
        <v>21.67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2.06</v>
      </c>
      <c r="I64">
        <f>Bawana_NG!R64</f>
        <v>5.51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2.9</v>
      </c>
      <c r="AB64" s="117">
        <f>-STOA!R64</f>
        <v>0</v>
      </c>
      <c r="AC64">
        <f t="shared" si="0"/>
        <v>0.37320800000000004</v>
      </c>
      <c r="AD64">
        <f t="shared" si="1"/>
        <v>42.036791999999998</v>
      </c>
      <c r="AE64">
        <f>'IDT-1'!D64</f>
        <v>0</v>
      </c>
      <c r="AF64" s="26"/>
      <c r="AG64">
        <f t="shared" si="2"/>
        <v>42.036791999999998</v>
      </c>
      <c r="AI64" s="75">
        <f>PXIL!L64</f>
        <v>0</v>
      </c>
      <c r="AJ64" s="75">
        <f>PXIL!R64</f>
        <v>0</v>
      </c>
      <c r="AK64" s="75">
        <f>RTM_IEX!L64</f>
        <v>24.67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2.06</v>
      </c>
      <c r="I65">
        <f>Bawana_NG!R65</f>
        <v>5.51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2.9</v>
      </c>
      <c r="AB65" s="117">
        <f>-STOA!R65</f>
        <v>0</v>
      </c>
      <c r="AC65">
        <f t="shared" si="0"/>
        <v>0.37065599999999999</v>
      </c>
      <c r="AD65">
        <f t="shared" si="1"/>
        <v>41.749344000000001</v>
      </c>
      <c r="AE65">
        <f>'IDT-1'!D65</f>
        <v>0</v>
      </c>
      <c r="AF65" s="26"/>
      <c r="AG65">
        <f t="shared" si="2"/>
        <v>41.749344000000001</v>
      </c>
      <c r="AI65" s="75">
        <f>PXIL!L65</f>
        <v>0</v>
      </c>
      <c r="AJ65" s="75">
        <f>PXIL!R65</f>
        <v>0</v>
      </c>
      <c r="AK65" s="75">
        <f>RTM_IEX!L65</f>
        <v>24.38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2.06</v>
      </c>
      <c r="I66">
        <f>Bawana_NG!R66</f>
        <v>5.51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2.9</v>
      </c>
      <c r="AB66" s="117">
        <f>-STOA!R66</f>
        <v>0</v>
      </c>
      <c r="AC66">
        <f t="shared" si="0"/>
        <v>0.37065599999999999</v>
      </c>
      <c r="AD66">
        <f t="shared" si="1"/>
        <v>41.749344000000001</v>
      </c>
      <c r="AE66">
        <f>'IDT-1'!D66</f>
        <v>0</v>
      </c>
      <c r="AF66" s="26"/>
      <c r="AG66">
        <f t="shared" si="2"/>
        <v>41.749344000000001</v>
      </c>
      <c r="AI66" s="75">
        <f>PXIL!L66</f>
        <v>0</v>
      </c>
      <c r="AJ66" s="75">
        <f>PXIL!R66</f>
        <v>0</v>
      </c>
      <c r="AK66" s="75">
        <f>RTM_IEX!L66</f>
        <v>24.38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2.06</v>
      </c>
      <c r="I67">
        <f>Bawana_NG!R67</f>
        <v>5.51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2.9</v>
      </c>
      <c r="AB67" s="117">
        <f>-STOA!R67</f>
        <v>0</v>
      </c>
      <c r="AC67">
        <f t="shared" si="0"/>
        <v>0.40048800000000001</v>
      </c>
      <c r="AD67">
        <f t="shared" si="1"/>
        <v>45.109511999999995</v>
      </c>
      <c r="AE67">
        <f>'IDT-1'!D67</f>
        <v>0</v>
      </c>
      <c r="AF67" s="26"/>
      <c r="AG67">
        <f t="shared" si="2"/>
        <v>45.109511999999995</v>
      </c>
      <c r="AI67" s="75">
        <f>PXIL!L67</f>
        <v>0</v>
      </c>
      <c r="AJ67" s="75">
        <f>PXIL!R67</f>
        <v>0</v>
      </c>
      <c r="AK67" s="75">
        <f>RTM_IEX!L67</f>
        <v>27.77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2.06</v>
      </c>
      <c r="I68">
        <f>Bawana_NG!R68</f>
        <v>5.51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0.156112</v>
      </c>
      <c r="AD68">
        <f t="shared" ref="AD68:AD98" si="4">SUM(B68:AB68,AI68:AR68)-AC68</f>
        <v>17.583887999999998</v>
      </c>
      <c r="AE68">
        <f>'IDT-1'!D68</f>
        <v>0</v>
      </c>
      <c r="AF68" s="26"/>
      <c r="AG68">
        <f t="shared" ref="AG68:AG98" si="5">SUM(AD68:AF68)</f>
        <v>17.583887999999998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5.51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2.9</v>
      </c>
      <c r="AB69" s="117">
        <f>-STOA!R69</f>
        <v>0</v>
      </c>
      <c r="AC69">
        <f t="shared" si="3"/>
        <v>0.35076799999999997</v>
      </c>
      <c r="AD69">
        <f t="shared" si="4"/>
        <v>39.509231999999997</v>
      </c>
      <c r="AE69">
        <f>'IDT-1'!D69</f>
        <v>0</v>
      </c>
      <c r="AF69" s="26"/>
      <c r="AG69">
        <f t="shared" si="5"/>
        <v>39.509231999999997</v>
      </c>
      <c r="AI69" s="75">
        <f>PXIL!L69</f>
        <v>0</v>
      </c>
      <c r="AJ69" s="75">
        <f>PXIL!R69</f>
        <v>0</v>
      </c>
      <c r="AK69" s="75">
        <f>RTM_IEX!L69</f>
        <v>24.18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5.51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2.9</v>
      </c>
      <c r="AB70" s="117">
        <f>-STOA!R70</f>
        <v>0</v>
      </c>
      <c r="AC70">
        <f t="shared" si="3"/>
        <v>0.137984</v>
      </c>
      <c r="AD70">
        <f t="shared" si="4"/>
        <v>15.542016</v>
      </c>
      <c r="AE70">
        <f>'IDT-1'!D70</f>
        <v>0</v>
      </c>
      <c r="AF70" s="26"/>
      <c r="AG70">
        <f t="shared" si="5"/>
        <v>15.542016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1.91</v>
      </c>
      <c r="I71">
        <f>Bawana_NG!R71</f>
        <v>5.51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2.9</v>
      </c>
      <c r="AB71" s="117">
        <f>-STOA!R71</f>
        <v>0</v>
      </c>
      <c r="AC71">
        <f t="shared" si="3"/>
        <v>0.36168</v>
      </c>
      <c r="AD71">
        <f t="shared" si="4"/>
        <v>40.738320000000002</v>
      </c>
      <c r="AE71">
        <f>'IDT-1'!D71</f>
        <v>0</v>
      </c>
      <c r="AF71" s="26"/>
      <c r="AG71">
        <f t="shared" si="5"/>
        <v>40.738320000000002</v>
      </c>
      <c r="AI71" s="75">
        <f>PXIL!L71</f>
        <v>0</v>
      </c>
      <c r="AJ71" s="75">
        <f>PXIL!R71</f>
        <v>0</v>
      </c>
      <c r="AK71" s="75">
        <f>RTM_IEX!L71</f>
        <v>23.51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1.91</v>
      </c>
      <c r="I72">
        <f>Bawana_NG!R72</f>
        <v>5.51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2.9</v>
      </c>
      <c r="AB72" s="117">
        <f>-STOA!R72</f>
        <v>0</v>
      </c>
      <c r="AC72">
        <f t="shared" si="3"/>
        <v>0.36000799999999999</v>
      </c>
      <c r="AD72">
        <f t="shared" si="4"/>
        <v>40.549991999999996</v>
      </c>
      <c r="AE72">
        <f>'IDT-1'!D72</f>
        <v>0</v>
      </c>
      <c r="AF72" s="26"/>
      <c r="AG72">
        <f t="shared" si="5"/>
        <v>40.549991999999996</v>
      </c>
      <c r="AI72" s="75">
        <f>PXIL!L72</f>
        <v>0</v>
      </c>
      <c r="AJ72" s="75">
        <f>PXIL!R72</f>
        <v>0</v>
      </c>
      <c r="AK72" s="75">
        <f>RTM_IEX!L72</f>
        <v>23.32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5.51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2.9</v>
      </c>
      <c r="AB73" s="117">
        <f>-STOA!R73</f>
        <v>0</v>
      </c>
      <c r="AC73">
        <f t="shared" si="3"/>
        <v>0.36845600000000001</v>
      </c>
      <c r="AD73">
        <f t="shared" si="4"/>
        <v>41.501544000000003</v>
      </c>
      <c r="AE73">
        <f>'IDT-1'!D73</f>
        <v>0</v>
      </c>
      <c r="AF73" s="26"/>
      <c r="AG73">
        <f t="shared" si="5"/>
        <v>41.501544000000003</v>
      </c>
      <c r="AI73" s="75">
        <f>PXIL!L73</f>
        <v>0</v>
      </c>
      <c r="AJ73" s="75">
        <f>PXIL!R73</f>
        <v>0</v>
      </c>
      <c r="AK73" s="75">
        <f>RTM_IEX!L73</f>
        <v>24.19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1.91</v>
      </c>
      <c r="I74">
        <f>Bawana_NG!R74</f>
        <v>5.51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2.9</v>
      </c>
      <c r="AB74" s="117">
        <f>-STOA!R74</f>
        <v>0</v>
      </c>
      <c r="AC74">
        <f t="shared" si="3"/>
        <v>0.15479200000000001</v>
      </c>
      <c r="AD74">
        <f t="shared" si="4"/>
        <v>17.435207999999999</v>
      </c>
      <c r="AE74">
        <f>'IDT-1'!D74</f>
        <v>0</v>
      </c>
      <c r="AF74" s="26"/>
      <c r="AG74">
        <f t="shared" si="5"/>
        <v>17.435207999999999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1.91</v>
      </c>
      <c r="I75">
        <f>Bawana_NG!R75</f>
        <v>5.51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0.342144</v>
      </c>
      <c r="AD75">
        <f t="shared" si="4"/>
        <v>38.537855999999998</v>
      </c>
      <c r="AE75">
        <f>'IDT-1'!D75</f>
        <v>0</v>
      </c>
      <c r="AF75" s="26"/>
      <c r="AG75">
        <f t="shared" si="5"/>
        <v>38.537855999999998</v>
      </c>
      <c r="AI75" s="75">
        <f>PXIL!L75</f>
        <v>0</v>
      </c>
      <c r="AJ75" s="75">
        <f>PXIL!R75</f>
        <v>0</v>
      </c>
      <c r="AK75" s="75">
        <f>RTM_IEX!L75</f>
        <v>21.29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5.51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0.31679999999999997</v>
      </c>
      <c r="AD76">
        <f t="shared" si="4"/>
        <v>35.683199999999999</v>
      </c>
      <c r="AE76">
        <f>'IDT-1'!D76</f>
        <v>0</v>
      </c>
      <c r="AF76" s="26"/>
      <c r="AG76">
        <f t="shared" si="5"/>
        <v>35.683199999999999</v>
      </c>
      <c r="AI76" s="75">
        <f>PXIL!L76</f>
        <v>0</v>
      </c>
      <c r="AJ76" s="75">
        <f>PXIL!R76</f>
        <v>0</v>
      </c>
      <c r="AK76" s="75">
        <f>RTM_IEX!L76</f>
        <v>20.32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5.7902397217736929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0.2389221095516085</v>
      </c>
      <c r="AD77">
        <f t="shared" si="4"/>
        <v>26.911317612222085</v>
      </c>
      <c r="AE77">
        <f>'IDT-1'!D77</f>
        <v>0</v>
      </c>
      <c r="AF77" s="26"/>
      <c r="AG77">
        <f t="shared" si="5"/>
        <v>26.911317612222085</v>
      </c>
      <c r="AI77" s="75">
        <f>PXIL!L77</f>
        <v>0</v>
      </c>
      <c r="AJ77" s="75">
        <f>PXIL!R77</f>
        <v>0</v>
      </c>
      <c r="AK77" s="75">
        <f>RTM_IEX!L77</f>
        <v>11.19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5.7902397217736929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0.20917810955160848</v>
      </c>
      <c r="AD78">
        <f t="shared" si="4"/>
        <v>23.561061612222083</v>
      </c>
      <c r="AE78">
        <f>'IDT-1'!D78</f>
        <v>0</v>
      </c>
      <c r="AF78" s="26"/>
      <c r="AG78">
        <f t="shared" si="5"/>
        <v>23.561061612222083</v>
      </c>
      <c r="AI78" s="75">
        <f>PXIL!L78</f>
        <v>0</v>
      </c>
      <c r="AJ78" s="75">
        <f>PXIL!R78</f>
        <v>0</v>
      </c>
      <c r="AK78" s="75">
        <f>RTM_IEX!L78</f>
        <v>7.81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7.2722725851828693</v>
      </c>
      <c r="I79">
        <f>Bawana_NG!R79</f>
        <v>5.7902397217736929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0.23075810830121773</v>
      </c>
      <c r="AD79">
        <f t="shared" si="4"/>
        <v>25.991754198655343</v>
      </c>
      <c r="AE79">
        <f>'IDT-1'!D79</f>
        <v>0</v>
      </c>
      <c r="AF79" s="26"/>
      <c r="AG79">
        <f t="shared" si="5"/>
        <v>25.991754198655343</v>
      </c>
      <c r="AI79" s="75">
        <f>PXIL!L79</f>
        <v>0</v>
      </c>
      <c r="AJ79" s="75">
        <f>PXIL!R79</f>
        <v>0</v>
      </c>
      <c r="AK79" s="75">
        <f>RTM_IEX!L79</f>
        <v>2.99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5.7902397217736929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0.1404501095516085</v>
      </c>
      <c r="AD80">
        <f t="shared" si="4"/>
        <v>15.819789612222085</v>
      </c>
      <c r="AE80">
        <f>'IDT-1'!D80</f>
        <v>0</v>
      </c>
      <c r="AF80" s="26"/>
      <c r="AG80">
        <f t="shared" si="5"/>
        <v>15.819789612222085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5.7902397217736929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0.1404501095516085</v>
      </c>
      <c r="AD81">
        <f t="shared" si="4"/>
        <v>15.819789612222085</v>
      </c>
      <c r="AE81">
        <f>'IDT-1'!D81</f>
        <v>0</v>
      </c>
      <c r="AF81" s="26"/>
      <c r="AG81">
        <f t="shared" si="5"/>
        <v>15.819789612222085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5.7902397217736929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0.1404501095516085</v>
      </c>
      <c r="AD82">
        <f t="shared" si="4"/>
        <v>15.819789612222085</v>
      </c>
      <c r="AE82">
        <f>'IDT-1'!D82</f>
        <v>0</v>
      </c>
      <c r="AF82" s="26"/>
      <c r="AG82">
        <f t="shared" si="5"/>
        <v>15.819789612222085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5.88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0.14123999999999998</v>
      </c>
      <c r="AD83">
        <f t="shared" si="4"/>
        <v>15.908759999999997</v>
      </c>
      <c r="AE83">
        <f>'IDT-1'!D83</f>
        <v>0</v>
      </c>
      <c r="AF83" s="26"/>
      <c r="AG83">
        <f t="shared" si="5"/>
        <v>15.908759999999997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5.88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0.14123999999999998</v>
      </c>
      <c r="AD84">
        <f t="shared" si="4"/>
        <v>15.908759999999997</v>
      </c>
      <c r="AE84">
        <f>'IDT-1'!D84</f>
        <v>0</v>
      </c>
      <c r="AF84" s="26"/>
      <c r="AG84">
        <f t="shared" si="5"/>
        <v>15.908759999999997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6.53</v>
      </c>
      <c r="I85">
        <f>Bawana_NG!R85</f>
        <v>5.88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0.236016</v>
      </c>
      <c r="AD85">
        <f t="shared" si="4"/>
        <v>26.583984000000001</v>
      </c>
      <c r="AE85">
        <f>'IDT-1'!D85</f>
        <v>0</v>
      </c>
      <c r="AF85" s="26"/>
      <c r="AG85">
        <f t="shared" si="5"/>
        <v>26.583984000000001</v>
      </c>
      <c r="AI85" s="75">
        <f>PXIL!L85</f>
        <v>0</v>
      </c>
      <c r="AJ85" s="75">
        <f>PXIL!R85</f>
        <v>0</v>
      </c>
      <c r="AK85" s="75">
        <f>RTM_IEX!L85</f>
        <v>4.24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2.06</v>
      </c>
      <c r="I86">
        <f>Bawana_NG!R86</f>
        <v>5.88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0.15936800000000001</v>
      </c>
      <c r="AD86">
        <f t="shared" si="4"/>
        <v>17.950631999999999</v>
      </c>
      <c r="AE86">
        <f>'IDT-1'!D86</f>
        <v>0</v>
      </c>
      <c r="AF86" s="26"/>
      <c r="AG86">
        <f t="shared" si="5"/>
        <v>17.950631999999999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2.06</v>
      </c>
      <c r="I87">
        <f>Bawana_NG!R87</f>
        <v>5.88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0.15936800000000001</v>
      </c>
      <c r="AD87">
        <f t="shared" si="4"/>
        <v>17.950631999999999</v>
      </c>
      <c r="AE87">
        <f>'IDT-1'!D87</f>
        <v>0</v>
      </c>
      <c r="AF87" s="26"/>
      <c r="AG87">
        <f t="shared" si="5"/>
        <v>17.950631999999999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2.06</v>
      </c>
      <c r="I88">
        <f>Bawana_NG!R88</f>
        <v>5.88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0.15936800000000001</v>
      </c>
      <c r="AD88">
        <f t="shared" si="4"/>
        <v>17.950631999999999</v>
      </c>
      <c r="AE88">
        <f>'IDT-1'!D88</f>
        <v>0</v>
      </c>
      <c r="AF88" s="26"/>
      <c r="AG88">
        <f t="shared" si="5"/>
        <v>17.950631999999999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2.06</v>
      </c>
      <c r="I89">
        <f>Bawana_NG!R89</f>
        <v>5.88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0.15936800000000001</v>
      </c>
      <c r="AD89">
        <f t="shared" si="4"/>
        <v>17.950631999999999</v>
      </c>
      <c r="AE89">
        <f>'IDT-1'!D89</f>
        <v>0</v>
      </c>
      <c r="AF89" s="26"/>
      <c r="AG89">
        <f t="shared" si="5"/>
        <v>17.950631999999999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2.06</v>
      </c>
      <c r="I90">
        <f>Bawana_NG!R90</f>
        <v>5.88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0.15936800000000001</v>
      </c>
      <c r="AD90">
        <f t="shared" si="4"/>
        <v>17.950631999999999</v>
      </c>
      <c r="AE90">
        <f>'IDT-1'!D90</f>
        <v>0</v>
      </c>
      <c r="AF90" s="26"/>
      <c r="AG90">
        <f t="shared" si="5"/>
        <v>17.950631999999999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8.9725635895970282</v>
      </c>
      <c r="I91">
        <f>Bawana_NG!R91</f>
        <v>4.910000000000001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0.26507855958845383</v>
      </c>
      <c r="AD91">
        <f t="shared" si="4"/>
        <v>29.857485030008572</v>
      </c>
      <c r="AE91">
        <f>'IDT-1'!D91</f>
        <v>0</v>
      </c>
      <c r="AF91" s="26"/>
      <c r="AG91">
        <f t="shared" si="5"/>
        <v>29.857485030008572</v>
      </c>
      <c r="AI91" s="75">
        <f>PXIL!L91</f>
        <v>0</v>
      </c>
      <c r="AJ91" s="75">
        <f>PXIL!R91</f>
        <v>0</v>
      </c>
      <c r="AK91" s="75">
        <f>RTM_IEX!L91</f>
        <v>6.07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2.12</v>
      </c>
      <c r="I92">
        <f>Bawana_NG!R92</f>
        <v>4.910000000000001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0.15135999999999999</v>
      </c>
      <c r="AD92">
        <f t="shared" si="4"/>
        <v>17.048639999999999</v>
      </c>
      <c r="AE92">
        <f>'IDT-1'!D92</f>
        <v>0</v>
      </c>
      <c r="AF92" s="26"/>
      <c r="AG92">
        <f t="shared" si="5"/>
        <v>17.048639999999999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2.12</v>
      </c>
      <c r="I93">
        <f>Bawana_NG!R93</f>
        <v>4.910000000000001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0.15135999999999999</v>
      </c>
      <c r="AD93">
        <f t="shared" si="4"/>
        <v>17.048639999999999</v>
      </c>
      <c r="AE93">
        <f>'IDT-1'!D93</f>
        <v>0</v>
      </c>
      <c r="AF93" s="26"/>
      <c r="AG93">
        <f t="shared" si="5"/>
        <v>17.048639999999999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2.12</v>
      </c>
      <c r="I94">
        <f>Bawana_NG!R94</f>
        <v>4.910000000000001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0.15135999999999999</v>
      </c>
      <c r="AD94">
        <f t="shared" si="4"/>
        <v>17.048639999999999</v>
      </c>
      <c r="AE94">
        <f>'IDT-1'!D94</f>
        <v>0</v>
      </c>
      <c r="AF94" s="26"/>
      <c r="AG94">
        <f t="shared" si="5"/>
        <v>17.048639999999999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2.12</v>
      </c>
      <c r="I95">
        <f>Bawana_NG!R95</f>
        <v>4.910000000000001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0.15135999999999999</v>
      </c>
      <c r="AD95">
        <f t="shared" si="4"/>
        <v>17.048639999999999</v>
      </c>
      <c r="AE95">
        <f>'IDT-1'!D95</f>
        <v>0</v>
      </c>
      <c r="AF95" s="26"/>
      <c r="AG95">
        <f t="shared" si="5"/>
        <v>17.048639999999999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2.12</v>
      </c>
      <c r="I96">
        <f>Bawana_NG!R96</f>
        <v>4.910000000000001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0.15135999999999999</v>
      </c>
      <c r="AD96">
        <f t="shared" si="4"/>
        <v>17.048639999999999</v>
      </c>
      <c r="AE96">
        <f>'IDT-1'!D96</f>
        <v>0</v>
      </c>
      <c r="AF96" s="26"/>
      <c r="AG96">
        <f t="shared" si="5"/>
        <v>17.048639999999999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8.9725635895970282</v>
      </c>
      <c r="I97">
        <f>Bawana_NG!R97</f>
        <v>4.910000000000001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0.27783855958845383</v>
      </c>
      <c r="AD97">
        <f t="shared" si="4"/>
        <v>31.294725030008571</v>
      </c>
      <c r="AE97">
        <f>'IDT-1'!D97</f>
        <v>0</v>
      </c>
      <c r="AF97" s="26"/>
      <c r="AG97">
        <f t="shared" si="5"/>
        <v>31.294725030008571</v>
      </c>
      <c r="AI97" s="75">
        <f>PXIL!L97</f>
        <v>0</v>
      </c>
      <c r="AJ97" s="75">
        <f>PXIL!R97</f>
        <v>0</v>
      </c>
      <c r="AK97" s="75">
        <f>RTM_IEX!L97</f>
        <v>7.52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2.12</v>
      </c>
      <c r="I98">
        <f>Bawana_NG!R98</f>
        <v>4.910000000000001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0.15135999999999999</v>
      </c>
      <c r="AD98">
        <f t="shared" si="4"/>
        <v>17.048639999999999</v>
      </c>
      <c r="AE98">
        <f>'IDT-1'!D98</f>
        <v>0</v>
      </c>
      <c r="AF98" s="26"/>
      <c r="AG98">
        <f t="shared" si="5"/>
        <v>17.048639999999999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4.326413508167435E-2</v>
      </c>
      <c r="I99">
        <f t="shared" si="6"/>
        <v>0.13295113495753619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8.993999999999984E-2</v>
      </c>
      <c r="AB99" s="117">
        <f t="shared" si="6"/>
        <v>0</v>
      </c>
      <c r="AC99">
        <f t="shared" si="6"/>
        <v>6.1964343763450547E-3</v>
      </c>
      <c r="AD99">
        <f t="shared" si="6"/>
        <v>0.69794383566286544</v>
      </c>
      <c r="AE99">
        <f t="shared" ref="AE99:AR99" si="7">SUM(AE3:AE98)/4000</f>
        <v>0</v>
      </c>
      <c r="AG99">
        <f t="shared" si="7"/>
        <v>0.69794383566286544</v>
      </c>
      <c r="AI99">
        <f t="shared" si="7"/>
        <v>0</v>
      </c>
      <c r="AJ99">
        <f t="shared" si="7"/>
        <v>0</v>
      </c>
      <c r="AK99">
        <f t="shared" si="7"/>
        <v>0.26350499999999999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220</v>
      </c>
      <c r="C1" s="31">
        <v>44601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44806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44806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14.509404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0.39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0.13111475520000002</v>
      </c>
      <c r="AD3">
        <f>SUM(B3:AB3,AI3:AR3)-AC3</f>
        <v>14.7682892448</v>
      </c>
      <c r="AE3">
        <v>0</v>
      </c>
      <c r="AF3" s="26"/>
      <c r="AG3">
        <f>SUM(AD3:AF3)</f>
        <v>14.7682892448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14.509404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3.39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0.15751475520000002</v>
      </c>
      <c r="AD4">
        <f t="shared" ref="AD4:AD67" si="1">SUM(B4:AB4,AI4:AR4)-AC4</f>
        <v>17.741889244799999</v>
      </c>
      <c r="AE4">
        <v>0</v>
      </c>
      <c r="AF4" s="26"/>
      <c r="AG4">
        <f t="shared" ref="AG4:AG67" si="2">SUM(AD4:AF4)</f>
        <v>17.741889244799999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13.922325000000001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0.12251646000000001</v>
      </c>
      <c r="AD5">
        <f t="shared" si="1"/>
        <v>13.799808540000001</v>
      </c>
      <c r="AE5">
        <v>0</v>
      </c>
      <c r="AF5" s="26"/>
      <c r="AG5">
        <f t="shared" si="2"/>
        <v>13.799808540000001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14.464124999999999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0.12728429999999999</v>
      </c>
      <c r="AD6">
        <f t="shared" si="1"/>
        <v>14.3368407</v>
      </c>
      <c r="AE6">
        <v>0</v>
      </c>
      <c r="AF6" s="26"/>
      <c r="AG6">
        <f t="shared" si="2"/>
        <v>14.3368407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12.48075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0.10983060000000001</v>
      </c>
      <c r="AD7">
        <f t="shared" si="1"/>
        <v>12.3709194</v>
      </c>
      <c r="AE7">
        <v>0</v>
      </c>
      <c r="AF7" s="26"/>
      <c r="AG7">
        <f t="shared" si="2"/>
        <v>12.3709194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7.5077999999999996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6.6068639999999998E-2</v>
      </c>
      <c r="AD8">
        <f t="shared" si="1"/>
        <v>7.4417313599999995</v>
      </c>
      <c r="AE8">
        <v>0</v>
      </c>
      <c r="AF8" s="26"/>
      <c r="AG8">
        <f t="shared" si="2"/>
        <v>7.4417313599999995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10.671525000000001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9.3909420000000007E-2</v>
      </c>
      <c r="AD9">
        <f t="shared" si="1"/>
        <v>10.577615580000002</v>
      </c>
      <c r="AE9">
        <v>0</v>
      </c>
      <c r="AF9" s="26"/>
      <c r="AG9">
        <f t="shared" si="2"/>
        <v>10.577615580000002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11.4939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0.10114632000000001</v>
      </c>
      <c r="AD10">
        <f t="shared" si="1"/>
        <v>11.39275368</v>
      </c>
      <c r="AE10">
        <v>0</v>
      </c>
      <c r="AF10" s="26"/>
      <c r="AG10">
        <f t="shared" si="2"/>
        <v>11.39275368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13.932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0.12260160000000001</v>
      </c>
      <c r="AD11">
        <f t="shared" si="1"/>
        <v>13.809398400000001</v>
      </c>
      <c r="AE11">
        <v>0</v>
      </c>
      <c r="AF11" s="26"/>
      <c r="AG11">
        <f t="shared" si="2"/>
        <v>13.809398400000001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10.961774999999999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9.646362E-2</v>
      </c>
      <c r="AD12">
        <f t="shared" si="1"/>
        <v>10.86531138</v>
      </c>
      <c r="AE12">
        <v>0</v>
      </c>
      <c r="AF12" s="26"/>
      <c r="AG12">
        <f t="shared" si="2"/>
        <v>10.86531138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10.58445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9.3143160000000003E-2</v>
      </c>
      <c r="AD13">
        <f t="shared" si="1"/>
        <v>10.49130684</v>
      </c>
      <c r="AE13">
        <v>0</v>
      </c>
      <c r="AF13" s="26"/>
      <c r="AG13">
        <f t="shared" si="2"/>
        <v>10.49130684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13.767524999999999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0.12115421999999999</v>
      </c>
      <c r="AD14">
        <f t="shared" si="1"/>
        <v>13.64637078</v>
      </c>
      <c r="AE14">
        <v>0</v>
      </c>
      <c r="AF14" s="26"/>
      <c r="AG14">
        <f t="shared" si="2"/>
        <v>13.64637078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9.5395500000000002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8.3948040000000002E-2</v>
      </c>
      <c r="AD15">
        <f t="shared" si="1"/>
        <v>9.455601960000001</v>
      </c>
      <c r="AE15">
        <v>0</v>
      </c>
      <c r="AF15" s="26"/>
      <c r="AG15">
        <f t="shared" si="2"/>
        <v>9.455601960000001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14.509404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1.1599999999999999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0.13789075520000002</v>
      </c>
      <c r="AD16">
        <f t="shared" si="1"/>
        <v>15.531513244799999</v>
      </c>
      <c r="AE16">
        <v>0</v>
      </c>
      <c r="AF16" s="26"/>
      <c r="AG16">
        <f t="shared" si="2"/>
        <v>15.531513244799999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14.509404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1.26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0.13877075520000001</v>
      </c>
      <c r="AD17">
        <f t="shared" si="1"/>
        <v>15.6306332448</v>
      </c>
      <c r="AE17">
        <v>0</v>
      </c>
      <c r="AF17" s="26"/>
      <c r="AG17">
        <f t="shared" si="2"/>
        <v>15.6306332448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14.509404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8.2200000000000006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0.20001875520000004</v>
      </c>
      <c r="AD18">
        <f t="shared" si="1"/>
        <v>22.529385244800004</v>
      </c>
      <c r="AE18">
        <v>0</v>
      </c>
      <c r="AF18" s="26"/>
      <c r="AG18">
        <f t="shared" si="2"/>
        <v>22.529385244800004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14.509404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3.77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0.16085875520000001</v>
      </c>
      <c r="AD19">
        <f t="shared" si="1"/>
        <v>18.1185452448</v>
      </c>
      <c r="AE19">
        <v>0</v>
      </c>
      <c r="AF19" s="26"/>
      <c r="AG19">
        <f t="shared" si="2"/>
        <v>18.1185452448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14.509404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5.03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0.17194675520000002</v>
      </c>
      <c r="AD20">
        <f t="shared" si="1"/>
        <v>19.367457244800001</v>
      </c>
      <c r="AE20">
        <v>0</v>
      </c>
      <c r="AF20" s="26"/>
      <c r="AG20">
        <f t="shared" si="2"/>
        <v>19.367457244800001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14.509404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3.58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0.15918675520000003</v>
      </c>
      <c r="AD21">
        <f t="shared" si="1"/>
        <v>17.930217244800001</v>
      </c>
      <c r="AE21">
        <v>0</v>
      </c>
      <c r="AF21" s="26"/>
      <c r="AG21">
        <f t="shared" si="2"/>
        <v>17.930217244800001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14.415749999999999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0.12685859999999999</v>
      </c>
      <c r="AD22">
        <f t="shared" si="1"/>
        <v>14.288891399999999</v>
      </c>
      <c r="AE22">
        <v>0</v>
      </c>
      <c r="AF22" s="26"/>
      <c r="AG22">
        <f t="shared" si="2"/>
        <v>14.288891399999999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14.509404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9.68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0.21286675520000001</v>
      </c>
      <c r="AD23">
        <f t="shared" si="1"/>
        <v>23.976537244799999</v>
      </c>
      <c r="AE23">
        <v>0</v>
      </c>
      <c r="AF23" s="26"/>
      <c r="AG23">
        <f t="shared" si="2"/>
        <v>23.976537244799999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14.509404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0.21286675520000001</v>
      </c>
      <c r="AD24">
        <f t="shared" si="1"/>
        <v>23.976537244799999</v>
      </c>
      <c r="AE24">
        <v>0</v>
      </c>
      <c r="AF24" s="26"/>
      <c r="AG24">
        <f t="shared" si="2"/>
        <v>23.976537244799999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14.509404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0.21286675520000001</v>
      </c>
      <c r="AD25">
        <f t="shared" si="1"/>
        <v>23.976537244799999</v>
      </c>
      <c r="AE25">
        <v>0</v>
      </c>
      <c r="AF25" s="26"/>
      <c r="AG25">
        <f t="shared" si="2"/>
        <v>23.976537244799999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14.509404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7.06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0.18981075519999999</v>
      </c>
      <c r="AD26">
        <f t="shared" si="1"/>
        <v>21.379593244799999</v>
      </c>
      <c r="AE26">
        <v>0</v>
      </c>
      <c r="AF26" s="26"/>
      <c r="AG26">
        <f t="shared" si="2"/>
        <v>21.379593244799999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14.509404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5.81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0.1788107552</v>
      </c>
      <c r="AD27">
        <f t="shared" si="1"/>
        <v>20.140593244799998</v>
      </c>
      <c r="AE27">
        <v>0</v>
      </c>
      <c r="AF27" s="26"/>
      <c r="AG27">
        <f t="shared" si="2"/>
        <v>20.140593244799998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14.509404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8.5399999999999991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0.20283475519999999</v>
      </c>
      <c r="AD28">
        <f t="shared" si="1"/>
        <v>22.846569244799998</v>
      </c>
      <c r="AE28">
        <v>0</v>
      </c>
      <c r="AF28" s="26"/>
      <c r="AG28">
        <f t="shared" si="2"/>
        <v>22.846569244799998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14.509404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2.81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0.1524107552</v>
      </c>
      <c r="AD29">
        <f t="shared" si="1"/>
        <v>17.1669932448</v>
      </c>
      <c r="AE29">
        <v>0</v>
      </c>
      <c r="AF29" s="26"/>
      <c r="AG29">
        <f t="shared" si="2"/>
        <v>17.1669932448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14.509404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0.21286675520000001</v>
      </c>
      <c r="AD30">
        <f t="shared" si="1"/>
        <v>23.976537244799999</v>
      </c>
      <c r="AE30">
        <v>0</v>
      </c>
      <c r="AF30" s="26"/>
      <c r="AG30">
        <f t="shared" si="2"/>
        <v>23.976537244799999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14.509404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0.21286675520000001</v>
      </c>
      <c r="AD31">
        <f t="shared" si="1"/>
        <v>23.976537244799999</v>
      </c>
      <c r="AE31">
        <v>0</v>
      </c>
      <c r="AF31" s="26"/>
      <c r="AG31">
        <f t="shared" si="2"/>
        <v>23.976537244799999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14.509404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0.21286675520000001</v>
      </c>
      <c r="AD32">
        <f t="shared" si="1"/>
        <v>23.976537244799999</v>
      </c>
      <c r="AE32">
        <v>0</v>
      </c>
      <c r="AF32" s="26"/>
      <c r="AG32">
        <f t="shared" si="2"/>
        <v>23.976537244799999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14.509404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7.55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0.19412275520000002</v>
      </c>
      <c r="AD33">
        <f t="shared" si="1"/>
        <v>21.865281244800002</v>
      </c>
      <c r="AE33">
        <v>0</v>
      </c>
      <c r="AF33" s="26"/>
      <c r="AG33">
        <f t="shared" si="2"/>
        <v>21.865281244800002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14.509404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8.8000000000000007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0.20512275520000001</v>
      </c>
      <c r="AD34">
        <f t="shared" si="1"/>
        <v>23.104281244799999</v>
      </c>
      <c r="AE34">
        <v>0</v>
      </c>
      <c r="AF34" s="26"/>
      <c r="AG34">
        <f t="shared" si="2"/>
        <v>23.104281244799999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14.509404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0.21286675520000001</v>
      </c>
      <c r="AD35">
        <f t="shared" si="1"/>
        <v>23.976537244799999</v>
      </c>
      <c r="AE35">
        <v>0</v>
      </c>
      <c r="AF35" s="26"/>
      <c r="AG35">
        <f t="shared" si="2"/>
        <v>23.976537244799999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14.509404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3.48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0.15830675520000001</v>
      </c>
      <c r="AD36">
        <f t="shared" si="1"/>
        <v>17.831097244799999</v>
      </c>
      <c r="AE36">
        <v>0</v>
      </c>
      <c r="AF36" s="26"/>
      <c r="AG36">
        <f t="shared" si="2"/>
        <v>17.831097244799999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14.509404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9.48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0.21110675520000002</v>
      </c>
      <c r="AD37">
        <f t="shared" si="1"/>
        <v>23.778297244800001</v>
      </c>
      <c r="AE37">
        <v>0</v>
      </c>
      <c r="AF37" s="26"/>
      <c r="AG37">
        <f t="shared" si="2"/>
        <v>23.778297244800001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14.509404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0.21286675520000001</v>
      </c>
      <c r="AD38">
        <f t="shared" si="1"/>
        <v>23.976537244799999</v>
      </c>
      <c r="AE38">
        <v>0</v>
      </c>
      <c r="AF38" s="26"/>
      <c r="AG38">
        <f t="shared" si="2"/>
        <v>23.976537244799999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14.509404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0.21286675520000001</v>
      </c>
      <c r="AD39">
        <f t="shared" si="1"/>
        <v>23.976537244799999</v>
      </c>
      <c r="AE39">
        <v>0</v>
      </c>
      <c r="AF39" s="26"/>
      <c r="AG39">
        <f t="shared" si="2"/>
        <v>23.976537244799999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14.509404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0.21286675520000001</v>
      </c>
      <c r="AD40">
        <f t="shared" si="1"/>
        <v>23.976537244799999</v>
      </c>
      <c r="AE40">
        <v>0</v>
      </c>
      <c r="AF40" s="26"/>
      <c r="AG40">
        <f t="shared" si="2"/>
        <v>23.976537244799999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14.509404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8.51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0.20257075520000004</v>
      </c>
      <c r="AD41">
        <f t="shared" si="1"/>
        <v>22.816833244800002</v>
      </c>
      <c r="AE41">
        <v>0</v>
      </c>
      <c r="AF41" s="26"/>
      <c r="AG41">
        <f t="shared" si="2"/>
        <v>22.816833244800002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14.509404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0.21286675520000001</v>
      </c>
      <c r="AD42">
        <f t="shared" si="1"/>
        <v>23.976537244799999</v>
      </c>
      <c r="AE42">
        <v>0</v>
      </c>
      <c r="AF42" s="26"/>
      <c r="AG42">
        <f t="shared" si="2"/>
        <v>23.976537244799999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14.509404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1.84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0.14387475520000001</v>
      </c>
      <c r="AD43">
        <f t="shared" si="1"/>
        <v>16.205529244800001</v>
      </c>
      <c r="AE43">
        <v>0</v>
      </c>
      <c r="AF43" s="26"/>
      <c r="AG43">
        <f t="shared" si="2"/>
        <v>16.205529244800001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14.509404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0.21286675520000001</v>
      </c>
      <c r="AD44">
        <f t="shared" si="1"/>
        <v>23.976537244799999</v>
      </c>
      <c r="AE44">
        <v>0</v>
      </c>
      <c r="AF44" s="26"/>
      <c r="AG44">
        <f t="shared" si="2"/>
        <v>23.976537244799999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14.509404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7.16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0.19069075520000001</v>
      </c>
      <c r="AD45">
        <f t="shared" si="1"/>
        <v>21.478713244800002</v>
      </c>
      <c r="AE45">
        <v>0</v>
      </c>
      <c r="AF45" s="26"/>
      <c r="AG45">
        <f t="shared" si="2"/>
        <v>21.478713244800002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14.509404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8.8000000000000007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0.20512275520000001</v>
      </c>
      <c r="AD46">
        <f t="shared" si="1"/>
        <v>23.104281244799999</v>
      </c>
      <c r="AE46">
        <v>0</v>
      </c>
      <c r="AF46" s="26"/>
      <c r="AG46">
        <f t="shared" si="2"/>
        <v>23.104281244799999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14.509404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0.1813627552</v>
      </c>
      <c r="AD47">
        <f t="shared" si="1"/>
        <v>20.428041244799999</v>
      </c>
      <c r="AE47">
        <v>0</v>
      </c>
      <c r="AF47" s="26"/>
      <c r="AG47">
        <f t="shared" si="2"/>
        <v>20.428041244799999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14.509404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0.15496275520000002</v>
      </c>
      <c r="AD48">
        <f t="shared" si="1"/>
        <v>17.454441244800002</v>
      </c>
      <c r="AE48">
        <v>0</v>
      </c>
      <c r="AF48" s="26"/>
      <c r="AG48">
        <f t="shared" si="2"/>
        <v>17.454441244800002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14.509404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3.97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0.16261875519999999</v>
      </c>
      <c r="AD49">
        <f t="shared" si="1"/>
        <v>18.316785244799998</v>
      </c>
      <c r="AE49">
        <v>0</v>
      </c>
      <c r="AF49" s="26"/>
      <c r="AG49">
        <f t="shared" si="2"/>
        <v>18.316785244799998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14.509404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0.28999999999999998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0.1302347552</v>
      </c>
      <c r="AD50">
        <f t="shared" si="1"/>
        <v>14.669169244799999</v>
      </c>
      <c r="AE50">
        <v>0</v>
      </c>
      <c r="AF50" s="26"/>
      <c r="AG50">
        <f t="shared" si="2"/>
        <v>14.669169244799999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14.509404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0.21286675520000001</v>
      </c>
      <c r="AD51">
        <f t="shared" si="1"/>
        <v>23.976537244799999</v>
      </c>
      <c r="AE51">
        <v>0</v>
      </c>
      <c r="AF51" s="26"/>
      <c r="AG51">
        <f t="shared" si="2"/>
        <v>23.976537244799999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14.509404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5.22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0.1736187552</v>
      </c>
      <c r="AD52">
        <f t="shared" si="1"/>
        <v>19.555785244799999</v>
      </c>
      <c r="AE52">
        <v>0</v>
      </c>
      <c r="AF52" s="26"/>
      <c r="AG52">
        <f t="shared" si="2"/>
        <v>19.555785244799999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14.509404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0.21286675520000001</v>
      </c>
      <c r="AD53">
        <f t="shared" si="1"/>
        <v>23.976537244799999</v>
      </c>
      <c r="AE53">
        <v>0</v>
      </c>
      <c r="AF53" s="26"/>
      <c r="AG53">
        <f t="shared" si="2"/>
        <v>23.976537244799999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14.509404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0.20688275520000002</v>
      </c>
      <c r="AD54">
        <f t="shared" si="1"/>
        <v>23.302521244800001</v>
      </c>
      <c r="AE54">
        <v>0</v>
      </c>
      <c r="AF54" s="26"/>
      <c r="AG54">
        <f t="shared" si="2"/>
        <v>23.302521244800001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14.509404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8.32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0.2008987552</v>
      </c>
      <c r="AD55">
        <f t="shared" si="1"/>
        <v>22.628505244799999</v>
      </c>
      <c r="AE55">
        <v>0</v>
      </c>
      <c r="AF55" s="26"/>
      <c r="AG55">
        <f t="shared" si="2"/>
        <v>22.628505244799999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14.509404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7.55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0.19412275520000002</v>
      </c>
      <c r="AD56">
        <f t="shared" si="1"/>
        <v>21.865281244800002</v>
      </c>
      <c r="AE56">
        <v>0</v>
      </c>
      <c r="AF56" s="26"/>
      <c r="AG56">
        <f t="shared" si="2"/>
        <v>21.865281244800002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13.632075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0.11996226000000001</v>
      </c>
      <c r="AD57">
        <f t="shared" si="1"/>
        <v>13.512112740000001</v>
      </c>
      <c r="AE57">
        <v>0</v>
      </c>
      <c r="AF57" s="26"/>
      <c r="AG57">
        <f t="shared" si="2"/>
        <v>13.512112740000001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14.509404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0.15496275520000002</v>
      </c>
      <c r="AD58">
        <f t="shared" si="1"/>
        <v>17.454441244800002</v>
      </c>
      <c r="AE58">
        <v>0</v>
      </c>
      <c r="AF58" s="26"/>
      <c r="AG58">
        <f t="shared" si="2"/>
        <v>17.454441244800002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14.509404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4.74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0.1693947552</v>
      </c>
      <c r="AD59">
        <f t="shared" si="1"/>
        <v>19.080009244799999</v>
      </c>
      <c r="AE59">
        <v>0</v>
      </c>
      <c r="AF59" s="26"/>
      <c r="AG59">
        <f t="shared" si="2"/>
        <v>19.080009244799999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14.509404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0.21286675520000001</v>
      </c>
      <c r="AD60">
        <f t="shared" si="1"/>
        <v>23.976537244799999</v>
      </c>
      <c r="AE60">
        <v>0</v>
      </c>
      <c r="AF60" s="26"/>
      <c r="AG60">
        <f t="shared" si="2"/>
        <v>23.976537244799999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14.509404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7.16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0.19069075520000001</v>
      </c>
      <c r="AD61">
        <f t="shared" si="1"/>
        <v>21.478713244800002</v>
      </c>
      <c r="AE61">
        <v>0</v>
      </c>
      <c r="AF61" s="26"/>
      <c r="AG61">
        <f t="shared" si="2"/>
        <v>21.478713244800002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14.509404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0.2034507552</v>
      </c>
      <c r="AD62">
        <f t="shared" si="1"/>
        <v>22.915953244800001</v>
      </c>
      <c r="AE62">
        <v>0</v>
      </c>
      <c r="AF62" s="26"/>
      <c r="AG62">
        <f t="shared" si="2"/>
        <v>22.915953244800001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10.882053000000001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7.45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0.16132206640000002</v>
      </c>
      <c r="AD63">
        <f t="shared" si="1"/>
        <v>18.170730933600002</v>
      </c>
      <c r="AE63">
        <v>0</v>
      </c>
      <c r="AF63" s="26"/>
      <c r="AG63">
        <f t="shared" si="2"/>
        <v>18.170730933600002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10.882053000000001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1.45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0.10852206640000001</v>
      </c>
      <c r="AD64">
        <f t="shared" si="1"/>
        <v>12.223530933599999</v>
      </c>
      <c r="AE64">
        <v>0</v>
      </c>
      <c r="AF64" s="26"/>
      <c r="AG64">
        <f t="shared" si="2"/>
        <v>12.223530933599999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10.882053000000001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9.48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0.17918606640000004</v>
      </c>
      <c r="AD65">
        <f t="shared" si="1"/>
        <v>20.182866933600003</v>
      </c>
      <c r="AE65">
        <v>0</v>
      </c>
      <c r="AF65" s="26"/>
      <c r="AG65">
        <f t="shared" si="2"/>
        <v>20.182866933600003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10.882053000000001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0.14944206640000002</v>
      </c>
      <c r="AD66">
        <f t="shared" si="1"/>
        <v>16.832610933600002</v>
      </c>
      <c r="AE66">
        <v>0</v>
      </c>
      <c r="AF66" s="26"/>
      <c r="AG66">
        <f t="shared" si="2"/>
        <v>16.832610933600002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10.882053000000001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0.2124500664</v>
      </c>
      <c r="AD67">
        <f t="shared" si="1"/>
        <v>23.929602933599998</v>
      </c>
      <c r="AE67">
        <v>0</v>
      </c>
      <c r="AF67" s="26"/>
      <c r="AG67">
        <f t="shared" si="2"/>
        <v>23.929602933599998</v>
      </c>
      <c r="AI67" s="75">
        <f>PXIL!M67</f>
        <v>0</v>
      </c>
      <c r="AJ67" s="75">
        <f>PXIL!S67</f>
        <v>0</v>
      </c>
      <c r="AK67" s="75">
        <f>RTM_IEX!M67</f>
        <v>3.58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10.882053000000001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0.2124500664</v>
      </c>
      <c r="AD68">
        <f t="shared" ref="AD68:AD98" si="4">SUM(B68:AB68,AI68:AR68)-AC68</f>
        <v>23.929602933599998</v>
      </c>
      <c r="AE68">
        <v>0</v>
      </c>
      <c r="AF68" s="26"/>
      <c r="AG68">
        <f t="shared" ref="AG68:AG98" si="5">SUM(AD68:AF68)</f>
        <v>23.929602933599998</v>
      </c>
      <c r="AI68" s="75">
        <f>PXIL!M68</f>
        <v>0</v>
      </c>
      <c r="AJ68" s="75">
        <f>PXIL!S68</f>
        <v>0</v>
      </c>
      <c r="AK68" s="75">
        <f>RTM_IEX!M68</f>
        <v>3.58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12.516354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0.22084791519999999</v>
      </c>
      <c r="AD69">
        <f t="shared" si="4"/>
        <v>24.875506084799998</v>
      </c>
      <c r="AE69">
        <v>0</v>
      </c>
      <c r="AF69" s="26"/>
      <c r="AG69">
        <f t="shared" si="5"/>
        <v>24.875506084799998</v>
      </c>
      <c r="AI69" s="75">
        <f>PXIL!M69</f>
        <v>0</v>
      </c>
      <c r="AJ69" s="75">
        <f>PXIL!S69</f>
        <v>0</v>
      </c>
      <c r="AK69" s="75">
        <f>RTM_IEX!M69</f>
        <v>3.68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12.914963999999999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9.48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0.22945968320000001</v>
      </c>
      <c r="AD70">
        <f t="shared" si="4"/>
        <v>25.8455043168</v>
      </c>
      <c r="AE70">
        <v>0</v>
      </c>
      <c r="AF70" s="26"/>
      <c r="AG70">
        <f t="shared" si="5"/>
        <v>25.8455043168</v>
      </c>
      <c r="AI70" s="75">
        <f>PXIL!M70</f>
        <v>0</v>
      </c>
      <c r="AJ70" s="75">
        <f>PXIL!S70</f>
        <v>0</v>
      </c>
      <c r="AK70" s="75">
        <f>RTM_IEX!M70</f>
        <v>3.68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14.509404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4.3499999999999996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0.16596275519999998</v>
      </c>
      <c r="AD71">
        <f t="shared" si="4"/>
        <v>18.693441244799999</v>
      </c>
      <c r="AE71">
        <v>0</v>
      </c>
      <c r="AF71" s="26"/>
      <c r="AG71">
        <f t="shared" si="5"/>
        <v>18.693441244799999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14.509404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0.21286675520000001</v>
      </c>
      <c r="AD72">
        <f t="shared" si="4"/>
        <v>23.976537244799999</v>
      </c>
      <c r="AE72">
        <v>0</v>
      </c>
      <c r="AF72" s="26"/>
      <c r="AG72">
        <f t="shared" si="5"/>
        <v>23.976537244799999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14.509404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8.0299999999999994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0.1983467552</v>
      </c>
      <c r="AD73">
        <f t="shared" si="4"/>
        <v>22.341057244799998</v>
      </c>
      <c r="AE73">
        <v>0</v>
      </c>
      <c r="AF73" s="26"/>
      <c r="AG73">
        <f t="shared" si="5"/>
        <v>22.341057244799998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14.509404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0.21286675520000001</v>
      </c>
      <c r="AD74">
        <f t="shared" si="4"/>
        <v>23.976537244799999</v>
      </c>
      <c r="AE74">
        <v>0</v>
      </c>
      <c r="AF74" s="26"/>
      <c r="AG74">
        <f t="shared" si="5"/>
        <v>23.976537244799999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14.509404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7.29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0.2122507552</v>
      </c>
      <c r="AD75">
        <f t="shared" si="4"/>
        <v>23.9071532448</v>
      </c>
      <c r="AE75">
        <v>0</v>
      </c>
      <c r="AF75" s="26"/>
      <c r="AG75">
        <f t="shared" si="5"/>
        <v>23.9071532448</v>
      </c>
      <c r="AI75" s="75">
        <f>PXIL!M75</f>
        <v>0</v>
      </c>
      <c r="AJ75" s="75">
        <f>PXIL!S75</f>
        <v>0</v>
      </c>
      <c r="AK75" s="75">
        <f>RTM_IEX!M75</f>
        <v>2.3199999999999998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14.509404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0.17854675520000002</v>
      </c>
      <c r="AD76">
        <f t="shared" si="4"/>
        <v>20.110857244799998</v>
      </c>
      <c r="AE76">
        <v>0</v>
      </c>
      <c r="AF76" s="26"/>
      <c r="AG76">
        <f t="shared" si="5"/>
        <v>20.110857244799998</v>
      </c>
      <c r="AI76" s="75">
        <f>PXIL!M76</f>
        <v>0</v>
      </c>
      <c r="AJ76" s="75">
        <f>PXIL!S76</f>
        <v>0</v>
      </c>
      <c r="AK76" s="75">
        <f>RTM_IEX!M76</f>
        <v>2.13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14.509404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3.21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0.17221075520000001</v>
      </c>
      <c r="AD77">
        <f t="shared" si="4"/>
        <v>19.397193244800004</v>
      </c>
      <c r="AE77">
        <v>0</v>
      </c>
      <c r="AF77" s="26"/>
      <c r="AG77">
        <f t="shared" si="5"/>
        <v>19.397193244800004</v>
      </c>
      <c r="AI77" s="75">
        <f>PXIL!M77</f>
        <v>0</v>
      </c>
      <c r="AJ77" s="75">
        <f>PXIL!S77</f>
        <v>0</v>
      </c>
      <c r="AK77" s="75">
        <f>RTM_IEX!M77</f>
        <v>1.85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10.882053000000001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0.10535406640000002</v>
      </c>
      <c r="AD78">
        <f t="shared" si="4"/>
        <v>11.8666989336</v>
      </c>
      <c r="AE78">
        <v>0</v>
      </c>
      <c r="AF78" s="26"/>
      <c r="AG78">
        <f t="shared" si="5"/>
        <v>11.8666989336</v>
      </c>
      <c r="AI78" s="75">
        <f>PXIL!M78</f>
        <v>0</v>
      </c>
      <c r="AJ78" s="75">
        <f>PXIL!S78</f>
        <v>0</v>
      </c>
      <c r="AK78" s="75">
        <f>RTM_IEX!M78</f>
        <v>1.0900000000000001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14.509404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1.79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0.1488907552</v>
      </c>
      <c r="AD79">
        <f t="shared" si="4"/>
        <v>16.7705132448</v>
      </c>
      <c r="AE79">
        <v>0</v>
      </c>
      <c r="AF79" s="26"/>
      <c r="AG79">
        <f t="shared" si="5"/>
        <v>16.7705132448</v>
      </c>
      <c r="AI79" s="75">
        <f>PXIL!M79</f>
        <v>0</v>
      </c>
      <c r="AJ79" s="75">
        <f>PXIL!S79</f>
        <v>0</v>
      </c>
      <c r="AK79" s="75">
        <f>RTM_IEX!M79</f>
        <v>0.62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14.509404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2.4900000000000002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0.15663475519999998</v>
      </c>
      <c r="AD80">
        <f t="shared" si="4"/>
        <v>17.6427692448</v>
      </c>
      <c r="AE80">
        <v>0</v>
      </c>
      <c r="AF80" s="26"/>
      <c r="AG80">
        <f t="shared" si="5"/>
        <v>17.6427692448</v>
      </c>
      <c r="AI80" s="75">
        <f>PXIL!M80</f>
        <v>0</v>
      </c>
      <c r="AJ80" s="75">
        <f>PXIL!S80</f>
        <v>0</v>
      </c>
      <c r="AK80" s="75">
        <f>RTM_IEX!M80</f>
        <v>0.8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14.509404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2.4500000000000002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0.15681075519999998</v>
      </c>
      <c r="AD81">
        <f t="shared" si="4"/>
        <v>17.6625932448</v>
      </c>
      <c r="AE81">
        <v>0</v>
      </c>
      <c r="AF81" s="26"/>
      <c r="AG81">
        <f t="shared" si="5"/>
        <v>17.6625932448</v>
      </c>
      <c r="AI81" s="75">
        <f>PXIL!M81</f>
        <v>0</v>
      </c>
      <c r="AJ81" s="75">
        <f>PXIL!S81</f>
        <v>0</v>
      </c>
      <c r="AK81" s="75">
        <f>RTM_IEX!M81</f>
        <v>0.86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14.509404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2.4500000000000002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0.15830675519999998</v>
      </c>
      <c r="AD82">
        <f t="shared" si="4"/>
        <v>17.831097244799999</v>
      </c>
      <c r="AE82">
        <v>0</v>
      </c>
      <c r="AF82" s="26"/>
      <c r="AG82">
        <f t="shared" si="5"/>
        <v>17.831097244799999</v>
      </c>
      <c r="AI82" s="75">
        <f>PXIL!M82</f>
        <v>0</v>
      </c>
      <c r="AJ82" s="75">
        <f>PXIL!S82</f>
        <v>0</v>
      </c>
      <c r="AK82" s="75">
        <f>RTM_IEX!M82</f>
        <v>1.03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14.509404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2.69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0.15980275520000004</v>
      </c>
      <c r="AD83">
        <f t="shared" si="4"/>
        <v>17.999601244800001</v>
      </c>
      <c r="AE83">
        <v>0</v>
      </c>
      <c r="AF83" s="26"/>
      <c r="AG83">
        <f t="shared" si="5"/>
        <v>17.999601244800001</v>
      </c>
      <c r="AI83" s="75">
        <f>PXIL!M83</f>
        <v>0</v>
      </c>
      <c r="AJ83" s="75">
        <f>PXIL!S83</f>
        <v>0</v>
      </c>
      <c r="AK83" s="75">
        <f>RTM_IEX!M83</f>
        <v>0.96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14.509404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0.15945075520000002</v>
      </c>
      <c r="AD84">
        <f t="shared" si="4"/>
        <v>17.959953244799998</v>
      </c>
      <c r="AE84">
        <v>0</v>
      </c>
      <c r="AF84" s="26"/>
      <c r="AG84">
        <f t="shared" si="5"/>
        <v>17.959953244799998</v>
      </c>
      <c r="AI84" s="75">
        <f>PXIL!M84</f>
        <v>0</v>
      </c>
      <c r="AJ84" s="75">
        <f>PXIL!S84</f>
        <v>0</v>
      </c>
      <c r="AK84" s="75">
        <f>RTM_IEX!M84</f>
        <v>0.95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14.509404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0.41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0.1327867552</v>
      </c>
      <c r="AD85">
        <f t="shared" si="4"/>
        <v>14.9566172448</v>
      </c>
      <c r="AE85">
        <v>0</v>
      </c>
      <c r="AF85" s="26"/>
      <c r="AG85">
        <f t="shared" si="5"/>
        <v>14.9566172448</v>
      </c>
      <c r="AI85" s="75">
        <f>PXIL!M85</f>
        <v>0</v>
      </c>
      <c r="AJ85" s="75">
        <f>PXIL!S85</f>
        <v>0</v>
      </c>
      <c r="AK85" s="75">
        <f>RTM_IEX!M85</f>
        <v>0.17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14.509404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2.64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0.16033075520000001</v>
      </c>
      <c r="AD86">
        <f t="shared" si="4"/>
        <v>18.0590732448</v>
      </c>
      <c r="AE86">
        <v>0</v>
      </c>
      <c r="AF86" s="26"/>
      <c r="AG86">
        <f t="shared" si="5"/>
        <v>18.0590732448</v>
      </c>
      <c r="AI86" s="75">
        <f>PXIL!M86</f>
        <v>0</v>
      </c>
      <c r="AJ86" s="75">
        <f>PXIL!S86</f>
        <v>0</v>
      </c>
      <c r="AK86" s="75">
        <f>RTM_IEX!M86</f>
        <v>1.07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14.509404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2.08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0.15390675520000002</v>
      </c>
      <c r="AD87">
        <f t="shared" si="4"/>
        <v>17.335497244799999</v>
      </c>
      <c r="AE87">
        <v>0</v>
      </c>
      <c r="AF87" s="26"/>
      <c r="AG87">
        <f t="shared" si="5"/>
        <v>17.335497244799999</v>
      </c>
      <c r="AI87" s="75">
        <f>PXIL!M87</f>
        <v>0</v>
      </c>
      <c r="AJ87" s="75">
        <f>PXIL!S87</f>
        <v>0</v>
      </c>
      <c r="AK87" s="75">
        <f>RTM_IEX!M87</f>
        <v>0.9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14.509404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2.81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0.16288275520000001</v>
      </c>
      <c r="AD88">
        <f t="shared" si="4"/>
        <v>18.346521244800002</v>
      </c>
      <c r="AE88">
        <v>0</v>
      </c>
      <c r="AF88" s="26"/>
      <c r="AG88">
        <f t="shared" si="5"/>
        <v>18.346521244800002</v>
      </c>
      <c r="AI88" s="75">
        <f>PXIL!M88</f>
        <v>0</v>
      </c>
      <c r="AJ88" s="75">
        <f>PXIL!S88</f>
        <v>0</v>
      </c>
      <c r="AK88" s="75">
        <f>RTM_IEX!M88</f>
        <v>1.19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14.509404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1.94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0.15725075520000004</v>
      </c>
      <c r="AD89">
        <f t="shared" si="4"/>
        <v>17.712153244800003</v>
      </c>
      <c r="AE89">
        <v>0</v>
      </c>
      <c r="AF89" s="26"/>
      <c r="AG89">
        <f t="shared" si="5"/>
        <v>17.712153244800003</v>
      </c>
      <c r="AI89" s="75">
        <f>PXIL!M89</f>
        <v>0</v>
      </c>
      <c r="AJ89" s="75">
        <f>PXIL!S89</f>
        <v>0</v>
      </c>
      <c r="AK89" s="75">
        <f>RTM_IEX!M89</f>
        <v>1.42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14.509404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1.31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0.14765875520000002</v>
      </c>
      <c r="AD90">
        <f t="shared" si="4"/>
        <v>16.631745244800001</v>
      </c>
      <c r="AE90">
        <v>0</v>
      </c>
      <c r="AF90" s="26"/>
      <c r="AG90">
        <f t="shared" si="5"/>
        <v>16.631745244800001</v>
      </c>
      <c r="AI90" s="75">
        <f>PXIL!M90</f>
        <v>0</v>
      </c>
      <c r="AJ90" s="75">
        <f>PXIL!S90</f>
        <v>0</v>
      </c>
      <c r="AK90" s="75">
        <f>RTM_IEX!M90</f>
        <v>0.96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14.509404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1.57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0.14959475520000001</v>
      </c>
      <c r="AD91">
        <f t="shared" si="4"/>
        <v>16.849809244800003</v>
      </c>
      <c r="AE91">
        <v>0</v>
      </c>
      <c r="AF91" s="26"/>
      <c r="AG91">
        <f t="shared" si="5"/>
        <v>16.849809244800003</v>
      </c>
      <c r="AI91" s="75">
        <f>PXIL!M91</f>
        <v>0</v>
      </c>
      <c r="AJ91" s="75">
        <f>PXIL!S91</f>
        <v>0</v>
      </c>
      <c r="AK91" s="75">
        <f>RTM_IEX!M91</f>
        <v>0.92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10.882053000000001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0.10069006640000001</v>
      </c>
      <c r="AD92">
        <f t="shared" si="4"/>
        <v>11.341362933600001</v>
      </c>
      <c r="AE92">
        <v>0</v>
      </c>
      <c r="AF92" s="26"/>
      <c r="AG92">
        <f t="shared" si="5"/>
        <v>11.341362933600001</v>
      </c>
      <c r="AI92" s="75">
        <f>PXIL!M92</f>
        <v>0</v>
      </c>
      <c r="AJ92" s="75">
        <f>PXIL!S92</f>
        <v>0</v>
      </c>
      <c r="AK92" s="75">
        <f>RTM_IEX!M92</f>
        <v>0.56000000000000005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14.509404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0.15223475519999999</v>
      </c>
      <c r="AD93">
        <f t="shared" si="4"/>
        <v>17.147169244800001</v>
      </c>
      <c r="AE93">
        <v>0</v>
      </c>
      <c r="AF93" s="26"/>
      <c r="AG93">
        <f t="shared" si="5"/>
        <v>17.147169244800001</v>
      </c>
      <c r="AI93" s="75">
        <f>PXIL!M93</f>
        <v>0</v>
      </c>
      <c r="AJ93" s="75">
        <f>PXIL!S93</f>
        <v>0</v>
      </c>
      <c r="AK93" s="75">
        <f>RTM_IEX!M93</f>
        <v>0.89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14.509404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2.85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0.16534675520000003</v>
      </c>
      <c r="AD94">
        <f t="shared" si="4"/>
        <v>18.624057244799999</v>
      </c>
      <c r="AE94">
        <v>0</v>
      </c>
      <c r="AF94" s="26"/>
      <c r="AG94">
        <f t="shared" si="5"/>
        <v>18.624057244799999</v>
      </c>
      <c r="AI94" s="75">
        <f>PXIL!M94</f>
        <v>0</v>
      </c>
      <c r="AJ94" s="75">
        <f>PXIL!S94</f>
        <v>0</v>
      </c>
      <c r="AK94" s="75">
        <f>RTM_IEX!M94</f>
        <v>1.43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14.509404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1.93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0.15329075519999999</v>
      </c>
      <c r="AD95">
        <f t="shared" si="4"/>
        <v>17.2661132448</v>
      </c>
      <c r="AE95">
        <v>0</v>
      </c>
      <c r="AF95" s="26"/>
      <c r="AG95">
        <f t="shared" si="5"/>
        <v>17.2661132448</v>
      </c>
      <c r="AI95" s="75">
        <f>PXIL!M95</f>
        <v>0</v>
      </c>
      <c r="AJ95" s="75">
        <f>PXIL!S95</f>
        <v>0</v>
      </c>
      <c r="AK95" s="75">
        <f>RTM_IEX!M95</f>
        <v>0.98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14.509404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1.37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0.1463387552</v>
      </c>
      <c r="AD96">
        <f t="shared" si="4"/>
        <v>16.483065244800002</v>
      </c>
      <c r="AE96">
        <v>0</v>
      </c>
      <c r="AF96" s="26"/>
      <c r="AG96">
        <f t="shared" si="5"/>
        <v>16.483065244800002</v>
      </c>
      <c r="AI96" s="75">
        <f>PXIL!M96</f>
        <v>0</v>
      </c>
      <c r="AJ96" s="75">
        <f>PXIL!S96</f>
        <v>0</v>
      </c>
      <c r="AK96" s="75">
        <f>RTM_IEX!M96</f>
        <v>0.75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14.509404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1.56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0.14801075519999998</v>
      </c>
      <c r="AD97">
        <f t="shared" si="4"/>
        <v>16.671393244799997</v>
      </c>
      <c r="AE97">
        <v>0</v>
      </c>
      <c r="AF97" s="26"/>
      <c r="AG97">
        <f t="shared" si="5"/>
        <v>16.671393244799997</v>
      </c>
      <c r="AI97" s="75">
        <f>PXIL!M97</f>
        <v>0</v>
      </c>
      <c r="AJ97" s="75">
        <f>PXIL!S97</f>
        <v>0</v>
      </c>
      <c r="AK97" s="75">
        <f>RTM_IEX!M97</f>
        <v>0.75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14.509404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0.65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0.13577875519999999</v>
      </c>
      <c r="AD98">
        <f t="shared" si="4"/>
        <v>15.293625244799999</v>
      </c>
      <c r="AE98">
        <v>0</v>
      </c>
      <c r="AF98" s="26"/>
      <c r="AG98">
        <f t="shared" si="5"/>
        <v>15.293625244799999</v>
      </c>
      <c r="AI98" s="75">
        <f>PXIL!M98</f>
        <v>0</v>
      </c>
      <c r="AJ98" s="75">
        <f>PXIL!S98</f>
        <v>0</v>
      </c>
      <c r="AK98" s="75">
        <f>RTM_IEX!M98</f>
        <v>0.27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0.33226194599999981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0.11616500000000003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4.0328151248000014E-3</v>
      </c>
      <c r="AD99">
        <f t="shared" si="6"/>
        <v>0.45424163087520014</v>
      </c>
      <c r="AE99">
        <f t="shared" ref="AE99:AR99" si="8">SUM(AE3:AE98)/4000</f>
        <v>0</v>
      </c>
      <c r="AG99">
        <f t="shared" si="8"/>
        <v>0.45424163087520014</v>
      </c>
      <c r="AI99">
        <f t="shared" si="8"/>
        <v>0</v>
      </c>
      <c r="AJ99">
        <f t="shared" si="8"/>
        <v>0</v>
      </c>
      <c r="AK99">
        <f t="shared" si="8"/>
        <v>9.8475000000000021E-3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44806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120</v>
      </c>
      <c r="C3" s="16">
        <f>'[1]02'!C5</f>
        <v>0</v>
      </c>
      <c r="D3" s="16">
        <f>'[1]02'!D5</f>
        <v>200</v>
      </c>
      <c r="E3" s="16">
        <f>'[1]02'!E5</f>
        <v>0</v>
      </c>
      <c r="F3" s="15">
        <f>SUM(B3:E3)</f>
        <v>320</v>
      </c>
      <c r="G3" s="15">
        <f>'[1]02'!H5</f>
        <v>120</v>
      </c>
      <c r="H3" s="16">
        <f>'[1]02'!I5</f>
        <v>0</v>
      </c>
      <c r="I3" s="16">
        <f>'[1]02'!J5</f>
        <v>35</v>
      </c>
      <c r="J3" s="16">
        <f>'[1]02'!K5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'[1]02'!B6</f>
        <v>120</v>
      </c>
      <c r="C4" s="16">
        <f>'[1]02'!C6</f>
        <v>0</v>
      </c>
      <c r="D4" s="16">
        <f>'[1]02'!D6</f>
        <v>200</v>
      </c>
      <c r="E4" s="16">
        <f>'[1]02'!E6</f>
        <v>0</v>
      </c>
      <c r="F4" s="15">
        <f>SUM(B4:E4)</f>
        <v>320</v>
      </c>
      <c r="G4" s="15">
        <f>'[1]02'!H6</f>
        <v>120</v>
      </c>
      <c r="H4" s="16">
        <f>'[1]02'!I6</f>
        <v>0</v>
      </c>
      <c r="I4" s="16">
        <f>'[1]02'!J6</f>
        <v>35</v>
      </c>
      <c r="J4" s="16">
        <f>'[1]02'!K6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35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'[1]02'!B7</f>
        <v>120</v>
      </c>
      <c r="C5" s="16">
        <f>'[1]02'!C7</f>
        <v>0</v>
      </c>
      <c r="D5" s="16">
        <f>'[1]02'!D7</f>
        <v>200</v>
      </c>
      <c r="E5" s="16">
        <f>'[1]02'!E7</f>
        <v>0</v>
      </c>
      <c r="F5" s="15">
        <f t="shared" ref="F5:F68" si="6">SUM(B5:E5)</f>
        <v>320</v>
      </c>
      <c r="G5" s="15">
        <f>'[1]02'!H7</f>
        <v>120</v>
      </c>
      <c r="H5" s="16">
        <f>'[1]02'!I7</f>
        <v>0</v>
      </c>
      <c r="I5" s="16">
        <f>'[1]02'!J7</f>
        <v>35</v>
      </c>
      <c r="J5" s="16">
        <f>'[1]02'!K7</f>
        <v>0</v>
      </c>
      <c r="K5" s="15">
        <f t="shared" si="4"/>
        <v>155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35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'[1]02'!B8</f>
        <v>120</v>
      </c>
      <c r="C6" s="16">
        <f>'[1]02'!C8</f>
        <v>0</v>
      </c>
      <c r="D6" s="16">
        <f>'[1]02'!D8</f>
        <v>200</v>
      </c>
      <c r="E6" s="16">
        <f>'[1]02'!E8</f>
        <v>0</v>
      </c>
      <c r="F6" s="15">
        <f t="shared" si="6"/>
        <v>320</v>
      </c>
      <c r="G6" s="15">
        <f>'[1]02'!H8</f>
        <v>120</v>
      </c>
      <c r="H6" s="16">
        <f>'[1]02'!I8</f>
        <v>0</v>
      </c>
      <c r="I6" s="16">
        <f>'[1]02'!J8</f>
        <v>35</v>
      </c>
      <c r="J6" s="16">
        <f>'[1]02'!K8</f>
        <v>0</v>
      </c>
      <c r="K6" s="15">
        <f t="shared" si="4"/>
        <v>155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35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'[1]02'!B9</f>
        <v>120</v>
      </c>
      <c r="C7" s="16">
        <f>'[1]02'!C9</f>
        <v>0</v>
      </c>
      <c r="D7" s="16">
        <f>'[1]02'!D9</f>
        <v>200</v>
      </c>
      <c r="E7" s="16">
        <f>'[1]02'!E9</f>
        <v>0</v>
      </c>
      <c r="F7" s="15">
        <f t="shared" si="6"/>
        <v>320</v>
      </c>
      <c r="G7" s="15">
        <f>'[1]02'!H9</f>
        <v>120</v>
      </c>
      <c r="H7" s="16">
        <f>'[1]02'!I9</f>
        <v>0</v>
      </c>
      <c r="I7" s="16">
        <f>'[1]02'!J9</f>
        <v>33</v>
      </c>
      <c r="J7" s="16">
        <f>'[1]02'!K9</f>
        <v>0</v>
      </c>
      <c r="K7" s="15">
        <f t="shared" si="4"/>
        <v>153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33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'[1]02'!B10</f>
        <v>120</v>
      </c>
      <c r="C8" s="16">
        <f>'[1]02'!C10</f>
        <v>0</v>
      </c>
      <c r="D8" s="16">
        <f>'[1]02'!D10</f>
        <v>200</v>
      </c>
      <c r="E8" s="16">
        <f>'[1]02'!E10</f>
        <v>0</v>
      </c>
      <c r="F8" s="15">
        <f t="shared" si="6"/>
        <v>320</v>
      </c>
      <c r="G8" s="15">
        <f>'[1]02'!H10</f>
        <v>120</v>
      </c>
      <c r="H8" s="16">
        <f>'[1]02'!I10</f>
        <v>0</v>
      </c>
      <c r="I8" s="16">
        <f>'[1]02'!J10</f>
        <v>33</v>
      </c>
      <c r="J8" s="16">
        <f>'[1]02'!K10</f>
        <v>0</v>
      </c>
      <c r="K8" s="15">
        <f t="shared" si="4"/>
        <v>153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33</v>
      </c>
      <c r="P8" s="16">
        <f t="shared" si="3"/>
        <v>0</v>
      </c>
      <c r="Q8" s="17">
        <f t="shared" si="5"/>
        <v>153</v>
      </c>
    </row>
    <row r="9" spans="1:18">
      <c r="A9" s="8" t="s">
        <v>51</v>
      </c>
      <c r="B9" s="15">
        <f>'[1]02'!B11</f>
        <v>120</v>
      </c>
      <c r="C9" s="16">
        <f>'[1]02'!C11</f>
        <v>0</v>
      </c>
      <c r="D9" s="16">
        <f>'[1]02'!D11</f>
        <v>200</v>
      </c>
      <c r="E9" s="16">
        <f>'[1]02'!E11</f>
        <v>0</v>
      </c>
      <c r="F9" s="15">
        <f t="shared" si="6"/>
        <v>320</v>
      </c>
      <c r="G9" s="15">
        <f>'[1]02'!H11</f>
        <v>120</v>
      </c>
      <c r="H9" s="16">
        <f>'[1]02'!I11</f>
        <v>0</v>
      </c>
      <c r="I9" s="16">
        <f>'[1]02'!J11</f>
        <v>33</v>
      </c>
      <c r="J9" s="16">
        <f>'[1]02'!K11</f>
        <v>0</v>
      </c>
      <c r="K9" s="15">
        <f t="shared" si="4"/>
        <v>153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33</v>
      </c>
      <c r="P9" s="16">
        <f t="shared" si="3"/>
        <v>0</v>
      </c>
      <c r="Q9" s="17">
        <f t="shared" si="5"/>
        <v>153</v>
      </c>
    </row>
    <row r="10" spans="1:18">
      <c r="A10" s="8" t="s">
        <v>52</v>
      </c>
      <c r="B10" s="15">
        <f>'[1]02'!B12</f>
        <v>120</v>
      </c>
      <c r="C10" s="16">
        <f>'[1]02'!C12</f>
        <v>0</v>
      </c>
      <c r="D10" s="16">
        <f>'[1]02'!D12</f>
        <v>200</v>
      </c>
      <c r="E10" s="16">
        <f>'[1]02'!E12</f>
        <v>0</v>
      </c>
      <c r="F10" s="15">
        <f t="shared" si="6"/>
        <v>320</v>
      </c>
      <c r="G10" s="15">
        <f>'[1]02'!H12</f>
        <v>120</v>
      </c>
      <c r="H10" s="16">
        <f>'[1]02'!I12</f>
        <v>0</v>
      </c>
      <c r="I10" s="16">
        <f>'[1]02'!J12</f>
        <v>33</v>
      </c>
      <c r="J10" s="16">
        <f>'[1]02'!K12</f>
        <v>0</v>
      </c>
      <c r="K10" s="15">
        <f t="shared" si="4"/>
        <v>153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33</v>
      </c>
      <c r="P10" s="16">
        <f t="shared" si="3"/>
        <v>0</v>
      </c>
      <c r="Q10" s="17">
        <f t="shared" si="5"/>
        <v>153</v>
      </c>
    </row>
    <row r="11" spans="1:18">
      <c r="A11" s="8" t="s">
        <v>53</v>
      </c>
      <c r="B11" s="15">
        <f>'[1]02'!B13</f>
        <v>120</v>
      </c>
      <c r="C11" s="16">
        <f>'[1]02'!C13</f>
        <v>0</v>
      </c>
      <c r="D11" s="16">
        <f>'[1]02'!D13</f>
        <v>200</v>
      </c>
      <c r="E11" s="16">
        <f>'[1]02'!E13</f>
        <v>0</v>
      </c>
      <c r="F11" s="15">
        <f t="shared" si="6"/>
        <v>320</v>
      </c>
      <c r="G11" s="15">
        <f>'[1]02'!H13</f>
        <v>120</v>
      </c>
      <c r="H11" s="16">
        <f>'[1]02'!I13</f>
        <v>0</v>
      </c>
      <c r="I11" s="16">
        <f>'[1]02'!J13</f>
        <v>33</v>
      </c>
      <c r="J11" s="16">
        <f>'[1]02'!K13</f>
        <v>0</v>
      </c>
      <c r="K11" s="15">
        <f t="shared" si="4"/>
        <v>153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33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'[1]02'!B14</f>
        <v>120</v>
      </c>
      <c r="C12" s="16">
        <f>'[1]02'!C14</f>
        <v>0</v>
      </c>
      <c r="D12" s="16">
        <f>'[1]02'!D14</f>
        <v>200</v>
      </c>
      <c r="E12" s="16">
        <f>'[1]02'!E14</f>
        <v>0</v>
      </c>
      <c r="F12" s="15">
        <f t="shared" si="6"/>
        <v>320</v>
      </c>
      <c r="G12" s="15">
        <f>'[1]02'!H14</f>
        <v>120</v>
      </c>
      <c r="H12" s="16">
        <f>'[1]02'!I14</f>
        <v>0</v>
      </c>
      <c r="I12" s="16">
        <f>'[1]02'!J14</f>
        <v>33</v>
      </c>
      <c r="J12" s="16">
        <f>'[1]02'!K14</f>
        <v>0</v>
      </c>
      <c r="K12" s="15">
        <f t="shared" si="4"/>
        <v>153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33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'[1]02'!B15</f>
        <v>120</v>
      </c>
      <c r="C13" s="16">
        <f>'[1]02'!C15</f>
        <v>0</v>
      </c>
      <c r="D13" s="16">
        <f>'[1]02'!D15</f>
        <v>200</v>
      </c>
      <c r="E13" s="16">
        <f>'[1]02'!E15</f>
        <v>0</v>
      </c>
      <c r="F13" s="15">
        <f t="shared" si="6"/>
        <v>320</v>
      </c>
      <c r="G13" s="15">
        <f>'[1]02'!H15</f>
        <v>120</v>
      </c>
      <c r="H13" s="16">
        <f>'[1]02'!I15</f>
        <v>0</v>
      </c>
      <c r="I13" s="16">
        <f>'[1]02'!J15</f>
        <v>33</v>
      </c>
      <c r="J13" s="16">
        <f>'[1]02'!K15</f>
        <v>0</v>
      </c>
      <c r="K13" s="15">
        <f t="shared" si="4"/>
        <v>153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33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'[1]02'!B16</f>
        <v>120</v>
      </c>
      <c r="C14" s="16">
        <f>'[1]02'!C16</f>
        <v>0</v>
      </c>
      <c r="D14" s="16">
        <f>'[1]02'!D16</f>
        <v>200</v>
      </c>
      <c r="E14" s="16">
        <f>'[1]02'!E16</f>
        <v>0</v>
      </c>
      <c r="F14" s="15">
        <f t="shared" si="6"/>
        <v>320</v>
      </c>
      <c r="G14" s="15">
        <f>'[1]02'!H16</f>
        <v>120</v>
      </c>
      <c r="H14" s="16">
        <f>'[1]02'!I16</f>
        <v>0</v>
      </c>
      <c r="I14" s="16">
        <f>'[1]02'!J16</f>
        <v>33</v>
      </c>
      <c r="J14" s="16">
        <f>'[1]02'!K16</f>
        <v>0</v>
      </c>
      <c r="K14" s="15">
        <f t="shared" si="4"/>
        <v>153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33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'[1]02'!B17</f>
        <v>120</v>
      </c>
      <c r="C15" s="16">
        <f>'[1]02'!C17</f>
        <v>0</v>
      </c>
      <c r="D15" s="16">
        <f>'[1]02'!D17</f>
        <v>200</v>
      </c>
      <c r="E15" s="16">
        <f>'[1]02'!E17</f>
        <v>0</v>
      </c>
      <c r="F15" s="15">
        <f t="shared" si="6"/>
        <v>320</v>
      </c>
      <c r="G15" s="15">
        <f>'[1]02'!H17</f>
        <v>120</v>
      </c>
      <c r="H15" s="16">
        <f>'[1]02'!I17</f>
        <v>0</v>
      </c>
      <c r="I15" s="16">
        <f>'[1]02'!J17</f>
        <v>33</v>
      </c>
      <c r="J15" s="16">
        <f>'[1]02'!K17</f>
        <v>0</v>
      </c>
      <c r="K15" s="15">
        <f t="shared" si="4"/>
        <v>153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33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'[1]02'!B18</f>
        <v>120</v>
      </c>
      <c r="C16" s="16">
        <f>'[1]02'!C18</f>
        <v>0</v>
      </c>
      <c r="D16" s="16">
        <f>'[1]02'!D18</f>
        <v>200</v>
      </c>
      <c r="E16" s="16">
        <f>'[1]02'!E18</f>
        <v>0</v>
      </c>
      <c r="F16" s="15">
        <f t="shared" si="6"/>
        <v>320</v>
      </c>
      <c r="G16" s="15">
        <f>'[1]02'!H18</f>
        <v>120</v>
      </c>
      <c r="H16" s="16">
        <f>'[1]02'!I18</f>
        <v>0</v>
      </c>
      <c r="I16" s="16">
        <f>'[1]02'!J18</f>
        <v>33</v>
      </c>
      <c r="J16" s="16">
        <f>'[1]02'!K18</f>
        <v>0</v>
      </c>
      <c r="K16" s="15">
        <f t="shared" si="4"/>
        <v>153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33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'[1]02'!B19</f>
        <v>120</v>
      </c>
      <c r="C17" s="16">
        <f>'[1]02'!C19</f>
        <v>0</v>
      </c>
      <c r="D17" s="16">
        <f>'[1]02'!D19</f>
        <v>200</v>
      </c>
      <c r="E17" s="16">
        <f>'[1]02'!E19</f>
        <v>0</v>
      </c>
      <c r="F17" s="15">
        <f t="shared" si="6"/>
        <v>320</v>
      </c>
      <c r="G17" s="15">
        <f>'[1]02'!H19</f>
        <v>120</v>
      </c>
      <c r="H17" s="16">
        <f>'[1]02'!I19</f>
        <v>0</v>
      </c>
      <c r="I17" s="16">
        <f>'[1]02'!J19</f>
        <v>33</v>
      </c>
      <c r="J17" s="16">
        <f>'[1]02'!K19</f>
        <v>0</v>
      </c>
      <c r="K17" s="15">
        <f t="shared" si="4"/>
        <v>153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33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'[1]02'!B20</f>
        <v>120</v>
      </c>
      <c r="C18" s="16">
        <f>'[1]02'!C20</f>
        <v>0</v>
      </c>
      <c r="D18" s="16">
        <f>'[1]02'!D20</f>
        <v>200</v>
      </c>
      <c r="E18" s="16">
        <f>'[1]02'!E20</f>
        <v>0</v>
      </c>
      <c r="F18" s="15">
        <f t="shared" si="6"/>
        <v>320</v>
      </c>
      <c r="G18" s="15">
        <f>'[1]02'!H20</f>
        <v>120</v>
      </c>
      <c r="H18" s="16">
        <f>'[1]02'!I20</f>
        <v>0</v>
      </c>
      <c r="I18" s="16">
        <f>'[1]02'!J20</f>
        <v>33</v>
      </c>
      <c r="J18" s="16">
        <f>'[1]02'!K20</f>
        <v>0</v>
      </c>
      <c r="K18" s="15">
        <f t="shared" si="4"/>
        <v>153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33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'[1]02'!B21</f>
        <v>120</v>
      </c>
      <c r="C19" s="16">
        <f>'[1]02'!C21</f>
        <v>0</v>
      </c>
      <c r="D19" s="16">
        <f>'[1]02'!D21</f>
        <v>200</v>
      </c>
      <c r="E19" s="16">
        <f>'[1]02'!E21</f>
        <v>0</v>
      </c>
      <c r="F19" s="15">
        <f t="shared" si="6"/>
        <v>320</v>
      </c>
      <c r="G19" s="15">
        <f>'[1]02'!H21</f>
        <v>120</v>
      </c>
      <c r="H19" s="16">
        <f>'[1]02'!I21</f>
        <v>0</v>
      </c>
      <c r="I19" s="16">
        <f>'[1]02'!J21</f>
        <v>33</v>
      </c>
      <c r="J19" s="16">
        <f>'[1]02'!K21</f>
        <v>0</v>
      </c>
      <c r="K19" s="15">
        <f t="shared" si="4"/>
        <v>153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33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'[1]02'!B22</f>
        <v>120</v>
      </c>
      <c r="C20" s="16">
        <f>'[1]02'!C22</f>
        <v>0</v>
      </c>
      <c r="D20" s="16">
        <f>'[1]02'!D22</f>
        <v>200</v>
      </c>
      <c r="E20" s="16">
        <f>'[1]02'!E22</f>
        <v>0</v>
      </c>
      <c r="F20" s="15">
        <f t="shared" si="6"/>
        <v>320</v>
      </c>
      <c r="G20" s="15">
        <f>'[1]02'!H22</f>
        <v>120</v>
      </c>
      <c r="H20" s="16">
        <f>'[1]02'!I22</f>
        <v>0</v>
      </c>
      <c r="I20" s="16">
        <f>'[1]02'!J22</f>
        <v>33</v>
      </c>
      <c r="J20" s="16">
        <f>'[1]02'!K22</f>
        <v>0</v>
      </c>
      <c r="K20" s="15">
        <f t="shared" si="4"/>
        <v>153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33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'[1]02'!B23</f>
        <v>120</v>
      </c>
      <c r="C21" s="16">
        <f>'[1]02'!C23</f>
        <v>0</v>
      </c>
      <c r="D21" s="16">
        <f>'[1]02'!D23</f>
        <v>200</v>
      </c>
      <c r="E21" s="16">
        <f>'[1]02'!E23</f>
        <v>0</v>
      </c>
      <c r="F21" s="15">
        <f t="shared" si="6"/>
        <v>320</v>
      </c>
      <c r="G21" s="15">
        <f>'[1]02'!H23</f>
        <v>120</v>
      </c>
      <c r="H21" s="16">
        <f>'[1]02'!I23</f>
        <v>0</v>
      </c>
      <c r="I21" s="16">
        <f>'[1]02'!J23</f>
        <v>33</v>
      </c>
      <c r="J21" s="16">
        <f>'[1]02'!K23</f>
        <v>0</v>
      </c>
      <c r="K21" s="15">
        <f t="shared" si="4"/>
        <v>153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33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'[1]02'!B24</f>
        <v>120</v>
      </c>
      <c r="C22" s="16">
        <f>'[1]02'!C24</f>
        <v>0</v>
      </c>
      <c r="D22" s="16">
        <f>'[1]02'!D24</f>
        <v>200</v>
      </c>
      <c r="E22" s="16">
        <f>'[1]02'!E24</f>
        <v>0</v>
      </c>
      <c r="F22" s="15">
        <f t="shared" si="6"/>
        <v>320</v>
      </c>
      <c r="G22" s="15">
        <f>'[1]02'!H24</f>
        <v>120</v>
      </c>
      <c r="H22" s="16">
        <f>'[1]02'!I24</f>
        <v>0</v>
      </c>
      <c r="I22" s="16">
        <f>'[1]02'!J24</f>
        <v>33</v>
      </c>
      <c r="J22" s="16">
        <f>'[1]02'!K24</f>
        <v>0</v>
      </c>
      <c r="K22" s="15">
        <f t="shared" si="4"/>
        <v>153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33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'[1]02'!B25</f>
        <v>120</v>
      </c>
      <c r="C23" s="16">
        <f>'[1]02'!C25</f>
        <v>0</v>
      </c>
      <c r="D23" s="16">
        <f>'[1]02'!D25</f>
        <v>200</v>
      </c>
      <c r="E23" s="16">
        <f>'[1]02'!E25</f>
        <v>0</v>
      </c>
      <c r="F23" s="15">
        <f t="shared" si="6"/>
        <v>320</v>
      </c>
      <c r="G23" s="15">
        <f>'[1]02'!H25</f>
        <v>120</v>
      </c>
      <c r="H23" s="16">
        <f>'[1]02'!I25</f>
        <v>0</v>
      </c>
      <c r="I23" s="16">
        <f>'[1]02'!J25</f>
        <v>33</v>
      </c>
      <c r="J23" s="16">
        <f>'[1]02'!K25</f>
        <v>0</v>
      </c>
      <c r="K23" s="15">
        <f t="shared" si="4"/>
        <v>153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33</v>
      </c>
      <c r="P23" s="16">
        <f t="shared" si="3"/>
        <v>0</v>
      </c>
      <c r="Q23" s="17">
        <f t="shared" si="5"/>
        <v>153</v>
      </c>
    </row>
    <row r="24" spans="1:17">
      <c r="A24" s="8" t="s">
        <v>66</v>
      </c>
      <c r="B24" s="15">
        <f>'[1]02'!B26</f>
        <v>120</v>
      </c>
      <c r="C24" s="16">
        <f>'[1]02'!C26</f>
        <v>0</v>
      </c>
      <c r="D24" s="16">
        <f>'[1]02'!D26</f>
        <v>200</v>
      </c>
      <c r="E24" s="16">
        <f>'[1]02'!E26</f>
        <v>0</v>
      </c>
      <c r="F24" s="15">
        <f t="shared" si="6"/>
        <v>320</v>
      </c>
      <c r="G24" s="15">
        <f>'[1]02'!H26</f>
        <v>120</v>
      </c>
      <c r="H24" s="16">
        <f>'[1]02'!I26</f>
        <v>0</v>
      </c>
      <c r="I24" s="16">
        <f>'[1]02'!J26</f>
        <v>33</v>
      </c>
      <c r="J24" s="16">
        <f>'[1]02'!K26</f>
        <v>0</v>
      </c>
      <c r="K24" s="15">
        <f t="shared" si="4"/>
        <v>153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33</v>
      </c>
      <c r="P24" s="16">
        <f t="shared" si="3"/>
        <v>0</v>
      </c>
      <c r="Q24" s="17">
        <f t="shared" si="5"/>
        <v>153</v>
      </c>
    </row>
    <row r="25" spans="1:17">
      <c r="A25" s="8" t="s">
        <v>67</v>
      </c>
      <c r="B25" s="15">
        <f>'[1]02'!B27</f>
        <v>120</v>
      </c>
      <c r="C25" s="16">
        <f>'[1]02'!C27</f>
        <v>0</v>
      </c>
      <c r="D25" s="16">
        <f>'[1]02'!D27</f>
        <v>200</v>
      </c>
      <c r="E25" s="16">
        <f>'[1]02'!E27</f>
        <v>0</v>
      </c>
      <c r="F25" s="15">
        <f t="shared" si="6"/>
        <v>320</v>
      </c>
      <c r="G25" s="15">
        <f>'[1]02'!H27</f>
        <v>120</v>
      </c>
      <c r="H25" s="16">
        <f>'[1]02'!I27</f>
        <v>0</v>
      </c>
      <c r="I25" s="16">
        <f>'[1]02'!J27</f>
        <v>33</v>
      </c>
      <c r="J25" s="16">
        <f>'[1]02'!K27</f>
        <v>0</v>
      </c>
      <c r="K25" s="15">
        <f t="shared" si="4"/>
        <v>153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33</v>
      </c>
      <c r="P25" s="16">
        <f t="shared" si="3"/>
        <v>0</v>
      </c>
      <c r="Q25" s="17">
        <f t="shared" si="5"/>
        <v>153</v>
      </c>
    </row>
    <row r="26" spans="1:17">
      <c r="A26" s="8" t="s">
        <v>68</v>
      </c>
      <c r="B26" s="15">
        <f>'[1]02'!B28</f>
        <v>120</v>
      </c>
      <c r="C26" s="16">
        <f>'[1]02'!C28</f>
        <v>0</v>
      </c>
      <c r="D26" s="16">
        <f>'[1]02'!D28</f>
        <v>200</v>
      </c>
      <c r="E26" s="16">
        <f>'[1]02'!E28</f>
        <v>0</v>
      </c>
      <c r="F26" s="15">
        <f t="shared" si="6"/>
        <v>320</v>
      </c>
      <c r="G26" s="15">
        <f>'[1]02'!H28</f>
        <v>120</v>
      </c>
      <c r="H26" s="16">
        <f>'[1]02'!I28</f>
        <v>0</v>
      </c>
      <c r="I26" s="16">
        <f>'[1]02'!J28</f>
        <v>33</v>
      </c>
      <c r="J26" s="16">
        <f>'[1]02'!K28</f>
        <v>0</v>
      </c>
      <c r="K26" s="15">
        <f t="shared" si="4"/>
        <v>153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33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'[1]02'!B29</f>
        <v>120</v>
      </c>
      <c r="C27" s="16">
        <f>'[1]02'!C29</f>
        <v>0</v>
      </c>
      <c r="D27" s="16">
        <f>'[1]02'!D29</f>
        <v>200</v>
      </c>
      <c r="E27" s="16">
        <f>'[1]02'!E29</f>
        <v>0</v>
      </c>
      <c r="F27" s="15">
        <f t="shared" si="6"/>
        <v>320</v>
      </c>
      <c r="G27" s="15">
        <f>'[1]02'!H29</f>
        <v>120</v>
      </c>
      <c r="H27" s="16">
        <f>'[1]02'!I29</f>
        <v>0</v>
      </c>
      <c r="I27" s="16">
        <f>'[1]02'!J29</f>
        <v>33</v>
      </c>
      <c r="J27" s="16">
        <f>'[1]02'!K29</f>
        <v>0</v>
      </c>
      <c r="K27" s="15">
        <f t="shared" si="4"/>
        <v>153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33</v>
      </c>
      <c r="P27" s="16">
        <f t="shared" si="3"/>
        <v>0</v>
      </c>
      <c r="Q27" s="17">
        <f t="shared" si="5"/>
        <v>153</v>
      </c>
    </row>
    <row r="28" spans="1:17">
      <c r="A28" s="8" t="s">
        <v>70</v>
      </c>
      <c r="B28" s="15">
        <f>'[1]02'!B30</f>
        <v>120</v>
      </c>
      <c r="C28" s="16">
        <f>'[1]02'!C30</f>
        <v>0</v>
      </c>
      <c r="D28" s="16">
        <f>'[1]02'!D30</f>
        <v>200</v>
      </c>
      <c r="E28" s="16">
        <f>'[1]02'!E30</f>
        <v>0</v>
      </c>
      <c r="F28" s="15">
        <f t="shared" si="6"/>
        <v>320</v>
      </c>
      <c r="G28" s="15">
        <f>'[1]02'!H30</f>
        <v>120</v>
      </c>
      <c r="H28" s="16">
        <f>'[1]02'!I30</f>
        <v>0</v>
      </c>
      <c r="I28" s="16">
        <f>'[1]02'!J30</f>
        <v>33</v>
      </c>
      <c r="J28" s="16">
        <f>'[1]02'!K30</f>
        <v>0</v>
      </c>
      <c r="K28" s="15">
        <f t="shared" si="4"/>
        <v>153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33</v>
      </c>
      <c r="P28" s="16">
        <f t="shared" si="3"/>
        <v>0</v>
      </c>
      <c r="Q28" s="17">
        <f t="shared" si="5"/>
        <v>153</v>
      </c>
    </row>
    <row r="29" spans="1:17">
      <c r="A29" s="8" t="s">
        <v>71</v>
      </c>
      <c r="B29" s="15">
        <f>'[1]02'!B31</f>
        <v>120</v>
      </c>
      <c r="C29" s="16">
        <f>'[1]02'!C31</f>
        <v>0</v>
      </c>
      <c r="D29" s="16">
        <f>'[1]02'!D31</f>
        <v>200</v>
      </c>
      <c r="E29" s="16">
        <f>'[1]02'!E31</f>
        <v>0</v>
      </c>
      <c r="F29" s="15">
        <f t="shared" si="6"/>
        <v>320</v>
      </c>
      <c r="G29" s="15">
        <f>'[1]02'!H31</f>
        <v>120</v>
      </c>
      <c r="H29" s="16">
        <f>'[1]02'!I31</f>
        <v>0</v>
      </c>
      <c r="I29" s="16">
        <f>'[1]02'!J31</f>
        <v>33</v>
      </c>
      <c r="J29" s="16">
        <f>'[1]02'!K31</f>
        <v>0</v>
      </c>
      <c r="K29" s="15">
        <f t="shared" si="4"/>
        <v>153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33</v>
      </c>
      <c r="P29" s="16">
        <f t="shared" si="3"/>
        <v>0</v>
      </c>
      <c r="Q29" s="17">
        <f t="shared" si="5"/>
        <v>153</v>
      </c>
    </row>
    <row r="30" spans="1:17">
      <c r="A30" s="8" t="s">
        <v>72</v>
      </c>
      <c r="B30" s="15">
        <f>'[1]02'!B32</f>
        <v>120</v>
      </c>
      <c r="C30" s="16">
        <f>'[1]02'!C32</f>
        <v>0</v>
      </c>
      <c r="D30" s="16">
        <f>'[1]02'!D32</f>
        <v>200</v>
      </c>
      <c r="E30" s="16">
        <f>'[1]02'!E32</f>
        <v>0</v>
      </c>
      <c r="F30" s="15">
        <f t="shared" si="6"/>
        <v>320</v>
      </c>
      <c r="G30" s="15">
        <f>'[1]02'!H32</f>
        <v>120</v>
      </c>
      <c r="H30" s="16">
        <f>'[1]02'!I32</f>
        <v>0</v>
      </c>
      <c r="I30" s="16">
        <f>'[1]02'!J32</f>
        <v>33</v>
      </c>
      <c r="J30" s="16">
        <f>'[1]02'!K32</f>
        <v>0</v>
      </c>
      <c r="K30" s="15">
        <f t="shared" si="4"/>
        <v>153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33</v>
      </c>
      <c r="P30" s="16">
        <f t="shared" si="3"/>
        <v>0</v>
      </c>
      <c r="Q30" s="17">
        <f t="shared" si="5"/>
        <v>153</v>
      </c>
    </row>
    <row r="31" spans="1:17">
      <c r="A31" s="8" t="s">
        <v>73</v>
      </c>
      <c r="B31" s="15">
        <f>'[1]02'!B33</f>
        <v>120</v>
      </c>
      <c r="C31" s="16">
        <f>'[1]02'!C33</f>
        <v>0</v>
      </c>
      <c r="D31" s="16">
        <f>'[1]02'!D33</f>
        <v>200</v>
      </c>
      <c r="E31" s="16">
        <f>'[1]02'!E33</f>
        <v>0</v>
      </c>
      <c r="F31" s="15">
        <f t="shared" si="6"/>
        <v>320</v>
      </c>
      <c r="G31" s="15">
        <f>'[1]02'!H33</f>
        <v>120</v>
      </c>
      <c r="H31" s="16">
        <f>'[1]02'!I33</f>
        <v>0</v>
      </c>
      <c r="I31" s="16">
        <f>'[1]02'!J33</f>
        <v>33</v>
      </c>
      <c r="J31" s="16">
        <f>'[1]02'!K33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'[1]02'!B34</f>
        <v>120</v>
      </c>
      <c r="C32" s="16">
        <f>'[1]02'!C34</f>
        <v>0</v>
      </c>
      <c r="D32" s="16">
        <f>'[1]02'!D34</f>
        <v>200</v>
      </c>
      <c r="E32" s="16">
        <f>'[1]02'!E34</f>
        <v>0</v>
      </c>
      <c r="F32" s="15">
        <f t="shared" si="6"/>
        <v>320</v>
      </c>
      <c r="G32" s="15">
        <f>'[1]02'!H34</f>
        <v>120</v>
      </c>
      <c r="H32" s="16">
        <f>'[1]02'!I34</f>
        <v>0</v>
      </c>
      <c r="I32" s="16">
        <f>'[1]02'!J34</f>
        <v>33</v>
      </c>
      <c r="J32" s="16">
        <f>'[1]02'!K34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'[1]02'!B35</f>
        <v>120</v>
      </c>
      <c r="C33" s="16">
        <f>'[1]02'!C35</f>
        <v>0</v>
      </c>
      <c r="D33" s="16">
        <f>'[1]02'!D35</f>
        <v>200</v>
      </c>
      <c r="E33" s="16">
        <f>'[1]02'!E35</f>
        <v>0</v>
      </c>
      <c r="F33" s="15">
        <f t="shared" si="6"/>
        <v>320</v>
      </c>
      <c r="G33" s="15">
        <f>'[1]02'!H35</f>
        <v>120</v>
      </c>
      <c r="H33" s="16">
        <f>'[1]02'!I35</f>
        <v>0</v>
      </c>
      <c r="I33" s="16">
        <f>'[1]02'!J35</f>
        <v>33</v>
      </c>
      <c r="J33" s="16">
        <f>'[1]02'!K35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'[1]02'!B36</f>
        <v>120</v>
      </c>
      <c r="C34" s="16">
        <f>'[1]02'!C36</f>
        <v>0</v>
      </c>
      <c r="D34" s="16">
        <f>'[1]02'!D36</f>
        <v>200</v>
      </c>
      <c r="E34" s="16">
        <f>'[1]02'!E36</f>
        <v>0</v>
      </c>
      <c r="F34" s="15">
        <f t="shared" si="6"/>
        <v>320</v>
      </c>
      <c r="G34" s="15">
        <f>'[1]02'!H36</f>
        <v>120</v>
      </c>
      <c r="H34" s="16">
        <f>'[1]02'!I36</f>
        <v>0</v>
      </c>
      <c r="I34" s="16">
        <f>'[1]02'!J36</f>
        <v>33</v>
      </c>
      <c r="J34" s="16">
        <f>'[1]02'!K36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'[1]02'!B37</f>
        <v>120</v>
      </c>
      <c r="C35" s="16">
        <f>'[1]02'!C37</f>
        <v>0</v>
      </c>
      <c r="D35" s="16">
        <f>'[1]02'!D37</f>
        <v>200</v>
      </c>
      <c r="E35" s="16">
        <f>'[1]02'!E37</f>
        <v>0</v>
      </c>
      <c r="F35" s="15">
        <f t="shared" si="6"/>
        <v>320</v>
      </c>
      <c r="G35" s="15">
        <f>'[1]02'!H37</f>
        <v>120</v>
      </c>
      <c r="H35" s="16">
        <f>'[1]02'!I37</f>
        <v>0</v>
      </c>
      <c r="I35" s="16">
        <f>'[1]02'!J37</f>
        <v>33</v>
      </c>
      <c r="J35" s="16">
        <f>'[1]02'!K37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'[1]02'!B38</f>
        <v>120</v>
      </c>
      <c r="C36" s="16">
        <f>'[1]02'!C38</f>
        <v>0</v>
      </c>
      <c r="D36" s="16">
        <f>'[1]02'!D38</f>
        <v>200</v>
      </c>
      <c r="E36" s="16">
        <f>'[1]02'!E38</f>
        <v>0</v>
      </c>
      <c r="F36" s="15">
        <f t="shared" si="6"/>
        <v>320</v>
      </c>
      <c r="G36" s="15">
        <f>'[1]02'!H38</f>
        <v>120</v>
      </c>
      <c r="H36" s="16">
        <f>'[1]02'!I38</f>
        <v>0</v>
      </c>
      <c r="I36" s="16">
        <f>'[1]02'!J38</f>
        <v>33</v>
      </c>
      <c r="J36" s="16">
        <f>'[1]02'!K38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'[1]02'!B39</f>
        <v>120</v>
      </c>
      <c r="C37" s="16">
        <f>'[1]02'!C39</f>
        <v>0</v>
      </c>
      <c r="D37" s="16">
        <f>'[1]02'!D39</f>
        <v>200</v>
      </c>
      <c r="E37" s="16">
        <f>'[1]02'!E39</f>
        <v>0</v>
      </c>
      <c r="F37" s="15">
        <f t="shared" si="6"/>
        <v>320</v>
      </c>
      <c r="G37" s="15">
        <f>'[1]02'!H39</f>
        <v>120</v>
      </c>
      <c r="H37" s="16">
        <f>'[1]02'!I39</f>
        <v>0</v>
      </c>
      <c r="I37" s="16">
        <f>'[1]02'!J39</f>
        <v>33</v>
      </c>
      <c r="J37" s="16">
        <f>'[1]02'!K39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'[1]02'!B40</f>
        <v>120</v>
      </c>
      <c r="C38" s="16">
        <f>'[1]02'!C40</f>
        <v>0</v>
      </c>
      <c r="D38" s="16">
        <f>'[1]02'!D40</f>
        <v>200</v>
      </c>
      <c r="E38" s="16">
        <f>'[1]02'!E40</f>
        <v>0</v>
      </c>
      <c r="F38" s="15">
        <f t="shared" si="6"/>
        <v>320</v>
      </c>
      <c r="G38" s="15">
        <f>'[1]02'!H40</f>
        <v>120</v>
      </c>
      <c r="H38" s="16">
        <f>'[1]02'!I40</f>
        <v>0</v>
      </c>
      <c r="I38" s="16">
        <f>'[1]02'!J40</f>
        <v>33</v>
      </c>
      <c r="J38" s="16">
        <f>'[1]02'!K40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'[1]02'!B41</f>
        <v>120</v>
      </c>
      <c r="C39" s="16">
        <f>'[1]02'!C41</f>
        <v>0</v>
      </c>
      <c r="D39" s="16">
        <f>'[1]02'!D41</f>
        <v>200</v>
      </c>
      <c r="E39" s="16">
        <f>'[1]02'!E41</f>
        <v>0</v>
      </c>
      <c r="F39" s="15">
        <f t="shared" si="6"/>
        <v>320</v>
      </c>
      <c r="G39" s="15">
        <f>'[1]02'!H41</f>
        <v>120</v>
      </c>
      <c r="H39" s="16">
        <f>'[1]02'!I41</f>
        <v>0</v>
      </c>
      <c r="I39" s="16">
        <f>'[1]02'!J41</f>
        <v>33</v>
      </c>
      <c r="J39" s="16">
        <f>'[1]02'!K41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'[1]02'!B42</f>
        <v>120</v>
      </c>
      <c r="C40" s="16">
        <f>'[1]02'!C42</f>
        <v>0</v>
      </c>
      <c r="D40" s="16">
        <f>'[1]02'!D42</f>
        <v>200</v>
      </c>
      <c r="E40" s="16">
        <f>'[1]02'!E42</f>
        <v>0</v>
      </c>
      <c r="F40" s="15">
        <f t="shared" si="6"/>
        <v>320</v>
      </c>
      <c r="G40" s="15">
        <f>'[1]02'!H42</f>
        <v>120</v>
      </c>
      <c r="H40" s="16">
        <f>'[1]02'!I42</f>
        <v>0</v>
      </c>
      <c r="I40" s="16">
        <f>'[1]02'!J42</f>
        <v>33</v>
      </c>
      <c r="J40" s="16">
        <f>'[1]02'!K42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'[1]02'!B43</f>
        <v>120</v>
      </c>
      <c r="C41" s="16">
        <f>'[1]02'!C43</f>
        <v>0</v>
      </c>
      <c r="D41" s="16">
        <f>'[1]02'!D43</f>
        <v>200</v>
      </c>
      <c r="E41" s="16">
        <f>'[1]02'!E43</f>
        <v>0</v>
      </c>
      <c r="F41" s="15">
        <f t="shared" si="6"/>
        <v>320</v>
      </c>
      <c r="G41" s="15">
        <f>'[1]02'!H43</f>
        <v>120</v>
      </c>
      <c r="H41" s="16">
        <f>'[1]02'!I43</f>
        <v>0</v>
      </c>
      <c r="I41" s="16">
        <f>'[1]02'!J43</f>
        <v>33</v>
      </c>
      <c r="J41" s="16">
        <f>'[1]02'!K43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'[1]02'!B44</f>
        <v>120</v>
      </c>
      <c r="C42" s="16">
        <f>'[1]02'!C44</f>
        <v>0</v>
      </c>
      <c r="D42" s="16">
        <f>'[1]02'!D44</f>
        <v>200</v>
      </c>
      <c r="E42" s="16">
        <f>'[1]02'!E44</f>
        <v>0</v>
      </c>
      <c r="F42" s="15">
        <f t="shared" si="6"/>
        <v>320</v>
      </c>
      <c r="G42" s="15">
        <f>'[1]02'!H44</f>
        <v>120</v>
      </c>
      <c r="H42" s="16">
        <f>'[1]02'!I44</f>
        <v>0</v>
      </c>
      <c r="I42" s="16">
        <f>'[1]02'!J44</f>
        <v>33</v>
      </c>
      <c r="J42" s="16">
        <f>'[1]02'!K44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'[1]02'!B45</f>
        <v>120</v>
      </c>
      <c r="C43" s="16">
        <f>'[1]02'!C45</f>
        <v>0</v>
      </c>
      <c r="D43" s="16">
        <f>'[1]02'!D45</f>
        <v>200</v>
      </c>
      <c r="E43" s="16">
        <f>'[1]02'!E45</f>
        <v>0</v>
      </c>
      <c r="F43" s="15">
        <f t="shared" si="6"/>
        <v>320</v>
      </c>
      <c r="G43" s="15">
        <f>'[1]02'!H45</f>
        <v>120</v>
      </c>
      <c r="H43" s="16">
        <f>'[1]02'!I45</f>
        <v>0</v>
      </c>
      <c r="I43" s="16">
        <f>'[1]02'!J45</f>
        <v>33</v>
      </c>
      <c r="J43" s="16">
        <f>'[1]02'!K45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'[1]02'!B46</f>
        <v>120</v>
      </c>
      <c r="C44" s="16">
        <f>'[1]02'!C46</f>
        <v>0</v>
      </c>
      <c r="D44" s="16">
        <f>'[1]02'!D46</f>
        <v>200</v>
      </c>
      <c r="E44" s="16">
        <f>'[1]02'!E46</f>
        <v>0</v>
      </c>
      <c r="F44" s="15">
        <f t="shared" si="6"/>
        <v>320</v>
      </c>
      <c r="G44" s="15">
        <f>'[1]02'!H46</f>
        <v>120</v>
      </c>
      <c r="H44" s="16">
        <f>'[1]02'!I46</f>
        <v>0</v>
      </c>
      <c r="I44" s="16">
        <f>'[1]02'!J46</f>
        <v>33</v>
      </c>
      <c r="J44" s="16">
        <f>'[1]02'!K46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'[1]02'!B47</f>
        <v>120</v>
      </c>
      <c r="C45" s="16">
        <f>'[1]02'!C47</f>
        <v>0</v>
      </c>
      <c r="D45" s="16">
        <f>'[1]02'!D47</f>
        <v>200</v>
      </c>
      <c r="E45" s="16">
        <f>'[1]02'!E47</f>
        <v>0</v>
      </c>
      <c r="F45" s="15">
        <f t="shared" si="6"/>
        <v>320</v>
      </c>
      <c r="G45" s="15">
        <f>'[1]02'!H47</f>
        <v>120</v>
      </c>
      <c r="H45" s="16">
        <f>'[1]02'!I47</f>
        <v>0</v>
      </c>
      <c r="I45" s="16">
        <f>'[1]02'!J47</f>
        <v>33</v>
      </c>
      <c r="J45" s="16">
        <f>'[1]02'!K47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'[1]02'!B48</f>
        <v>120</v>
      </c>
      <c r="C46" s="16">
        <f>'[1]02'!C48</f>
        <v>0</v>
      </c>
      <c r="D46" s="16">
        <f>'[1]02'!D48</f>
        <v>200</v>
      </c>
      <c r="E46" s="16">
        <f>'[1]02'!E48</f>
        <v>0</v>
      </c>
      <c r="F46" s="15">
        <f t="shared" si="6"/>
        <v>320</v>
      </c>
      <c r="G46" s="15">
        <f>'[1]02'!H48</f>
        <v>120</v>
      </c>
      <c r="H46" s="16">
        <f>'[1]02'!I48</f>
        <v>0</v>
      </c>
      <c r="I46" s="16">
        <f>'[1]02'!J48</f>
        <v>33</v>
      </c>
      <c r="J46" s="16">
        <f>'[1]02'!K48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'[1]02'!B49</f>
        <v>120</v>
      </c>
      <c r="C47" s="16">
        <f>'[1]02'!C49</f>
        <v>0</v>
      </c>
      <c r="D47" s="16">
        <f>'[1]02'!D49</f>
        <v>200</v>
      </c>
      <c r="E47" s="16">
        <f>'[1]02'!E49</f>
        <v>0</v>
      </c>
      <c r="F47" s="15">
        <f t="shared" si="6"/>
        <v>320</v>
      </c>
      <c r="G47" s="15">
        <f>'[1]02'!H49</f>
        <v>120</v>
      </c>
      <c r="H47" s="16">
        <f>'[1]02'!I49</f>
        <v>0</v>
      </c>
      <c r="I47" s="16">
        <f>'[1]02'!J49</f>
        <v>30</v>
      </c>
      <c r="J47" s="16">
        <f>'[1]02'!K49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'[1]02'!B50</f>
        <v>120</v>
      </c>
      <c r="C48" s="16">
        <f>'[1]02'!C50</f>
        <v>0</v>
      </c>
      <c r="D48" s="16">
        <f>'[1]02'!D50</f>
        <v>200</v>
      </c>
      <c r="E48" s="16">
        <f>'[1]02'!E50</f>
        <v>0</v>
      </c>
      <c r="F48" s="15">
        <f t="shared" si="6"/>
        <v>320</v>
      </c>
      <c r="G48" s="15">
        <f>'[1]02'!H50</f>
        <v>120</v>
      </c>
      <c r="H48" s="16">
        <f>'[1]02'!I50</f>
        <v>0</v>
      </c>
      <c r="I48" s="16">
        <f>'[1]02'!J50</f>
        <v>30</v>
      </c>
      <c r="J48" s="16">
        <f>'[1]02'!K50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'[1]02'!B51</f>
        <v>120</v>
      </c>
      <c r="C49" s="16">
        <f>'[1]02'!C51</f>
        <v>0</v>
      </c>
      <c r="D49" s="16">
        <f>'[1]02'!D51</f>
        <v>200</v>
      </c>
      <c r="E49" s="16">
        <f>'[1]02'!E51</f>
        <v>0</v>
      </c>
      <c r="F49" s="15">
        <f t="shared" si="6"/>
        <v>320</v>
      </c>
      <c r="G49" s="15">
        <f>'[1]02'!H51</f>
        <v>120</v>
      </c>
      <c r="H49" s="16">
        <f>'[1]02'!I51</f>
        <v>0</v>
      </c>
      <c r="I49" s="16">
        <f>'[1]02'!J51</f>
        <v>30</v>
      </c>
      <c r="J49" s="16">
        <f>'[1]02'!K51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'[1]02'!B52</f>
        <v>120</v>
      </c>
      <c r="C50" s="16">
        <f>'[1]02'!C52</f>
        <v>0</v>
      </c>
      <c r="D50" s="16">
        <f>'[1]02'!D52</f>
        <v>200</v>
      </c>
      <c r="E50" s="16">
        <f>'[1]02'!E52</f>
        <v>0</v>
      </c>
      <c r="F50" s="15">
        <f t="shared" si="6"/>
        <v>320</v>
      </c>
      <c r="G50" s="15">
        <f>'[1]02'!H52</f>
        <v>120</v>
      </c>
      <c r="H50" s="16">
        <f>'[1]02'!I52</f>
        <v>0</v>
      </c>
      <c r="I50" s="16">
        <f>'[1]02'!J52</f>
        <v>30</v>
      </c>
      <c r="J50" s="16">
        <f>'[1]02'!K52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'[1]02'!B53</f>
        <v>120</v>
      </c>
      <c r="C51" s="16">
        <f>'[1]02'!C53</f>
        <v>0</v>
      </c>
      <c r="D51" s="16">
        <f>'[1]02'!D53</f>
        <v>200</v>
      </c>
      <c r="E51" s="16">
        <f>'[1]02'!E53</f>
        <v>0</v>
      </c>
      <c r="F51" s="15">
        <f t="shared" si="6"/>
        <v>320</v>
      </c>
      <c r="G51" s="15">
        <f>'[1]02'!H53</f>
        <v>120</v>
      </c>
      <c r="H51" s="16">
        <f>'[1]02'!I53</f>
        <v>0</v>
      </c>
      <c r="I51" s="16">
        <f>'[1]02'!J53</f>
        <v>28</v>
      </c>
      <c r="J51" s="16">
        <f>'[1]02'!K53</f>
        <v>0</v>
      </c>
      <c r="K51" s="15">
        <f t="shared" si="4"/>
        <v>148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'[1]02'!B54</f>
        <v>120</v>
      </c>
      <c r="C52" s="16">
        <f>'[1]02'!C54</f>
        <v>0</v>
      </c>
      <c r="D52" s="16">
        <f>'[1]02'!D54</f>
        <v>200</v>
      </c>
      <c r="E52" s="16">
        <f>'[1]02'!E54</f>
        <v>0</v>
      </c>
      <c r="F52" s="15">
        <f t="shared" si="6"/>
        <v>320</v>
      </c>
      <c r="G52" s="15">
        <f>'[1]02'!H54</f>
        <v>120</v>
      </c>
      <c r="H52" s="16">
        <f>'[1]02'!I54</f>
        <v>0</v>
      </c>
      <c r="I52" s="16">
        <f>'[1]02'!J54</f>
        <v>28</v>
      </c>
      <c r="J52" s="16">
        <f>'[1]02'!K54</f>
        <v>0</v>
      </c>
      <c r="K52" s="15">
        <f t="shared" si="4"/>
        <v>148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28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'[1]02'!B55</f>
        <v>120</v>
      </c>
      <c r="C53" s="16">
        <f>'[1]02'!C55</f>
        <v>0</v>
      </c>
      <c r="D53" s="16">
        <f>'[1]02'!D55</f>
        <v>200</v>
      </c>
      <c r="E53" s="16">
        <f>'[1]02'!E55</f>
        <v>0</v>
      </c>
      <c r="F53" s="15">
        <f t="shared" si="6"/>
        <v>320</v>
      </c>
      <c r="G53" s="15">
        <f>'[1]02'!H55</f>
        <v>120</v>
      </c>
      <c r="H53" s="16">
        <f>'[1]02'!I55</f>
        <v>0</v>
      </c>
      <c r="I53" s="16">
        <f>'[1]02'!J55</f>
        <v>28</v>
      </c>
      <c r="J53" s="16">
        <f>'[1]02'!K55</f>
        <v>0</v>
      </c>
      <c r="K53" s="15">
        <f t="shared" si="4"/>
        <v>148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28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'[1]02'!B56</f>
        <v>120</v>
      </c>
      <c r="C54" s="16">
        <f>'[1]02'!C56</f>
        <v>0</v>
      </c>
      <c r="D54" s="16">
        <f>'[1]02'!D56</f>
        <v>200</v>
      </c>
      <c r="E54" s="16">
        <f>'[1]02'!E56</f>
        <v>0</v>
      </c>
      <c r="F54" s="15">
        <f t="shared" si="6"/>
        <v>320</v>
      </c>
      <c r="G54" s="15">
        <f>'[1]02'!H56</f>
        <v>120</v>
      </c>
      <c r="H54" s="16">
        <f>'[1]02'!I56</f>
        <v>0</v>
      </c>
      <c r="I54" s="16">
        <f>'[1]02'!J56</f>
        <v>28</v>
      </c>
      <c r="J54" s="16">
        <f>'[1]02'!K56</f>
        <v>0</v>
      </c>
      <c r="K54" s="15">
        <f t="shared" si="4"/>
        <v>148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28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'[1]02'!B57</f>
        <v>120</v>
      </c>
      <c r="C55" s="16">
        <f>'[1]02'!C57</f>
        <v>0</v>
      </c>
      <c r="D55" s="16">
        <f>'[1]02'!D57</f>
        <v>200</v>
      </c>
      <c r="E55" s="16">
        <f>'[1]02'!E57</f>
        <v>0</v>
      </c>
      <c r="F55" s="15">
        <f t="shared" si="6"/>
        <v>320</v>
      </c>
      <c r="G55" s="15">
        <f>'[1]02'!H57</f>
        <v>120</v>
      </c>
      <c r="H55" s="16">
        <f>'[1]02'!I57</f>
        <v>0</v>
      </c>
      <c r="I55" s="16">
        <f>'[1]02'!J57</f>
        <v>30</v>
      </c>
      <c r="J55" s="16">
        <f>'[1]02'!K57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'[1]02'!B58</f>
        <v>120</v>
      </c>
      <c r="C56" s="16">
        <f>'[1]02'!C58</f>
        <v>0</v>
      </c>
      <c r="D56" s="16">
        <f>'[1]02'!D58</f>
        <v>200</v>
      </c>
      <c r="E56" s="16">
        <f>'[1]02'!E58</f>
        <v>0</v>
      </c>
      <c r="F56" s="15">
        <f t="shared" si="6"/>
        <v>320</v>
      </c>
      <c r="G56" s="15">
        <f>'[1]02'!H58</f>
        <v>120</v>
      </c>
      <c r="H56" s="16">
        <f>'[1]02'!I58</f>
        <v>0</v>
      </c>
      <c r="I56" s="16">
        <f>'[1]02'!J58</f>
        <v>30</v>
      </c>
      <c r="J56" s="16">
        <f>'[1]02'!K58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'[1]02'!B59</f>
        <v>120</v>
      </c>
      <c r="C57" s="16">
        <f>'[1]02'!C59</f>
        <v>0</v>
      </c>
      <c r="D57" s="16">
        <f>'[1]02'!D59</f>
        <v>200</v>
      </c>
      <c r="E57" s="16">
        <f>'[1]02'!E59</f>
        <v>0</v>
      </c>
      <c r="F57" s="15">
        <f t="shared" si="6"/>
        <v>320</v>
      </c>
      <c r="G57" s="15">
        <f>'[1]02'!H59</f>
        <v>120</v>
      </c>
      <c r="H57" s="16">
        <f>'[1]02'!I59</f>
        <v>0</v>
      </c>
      <c r="I57" s="16">
        <f>'[1]02'!J59</f>
        <v>32</v>
      </c>
      <c r="J57" s="16">
        <f>'[1]02'!K59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'[1]02'!B60</f>
        <v>120</v>
      </c>
      <c r="C58" s="16">
        <f>'[1]02'!C60</f>
        <v>0</v>
      </c>
      <c r="D58" s="16">
        <f>'[1]02'!D60</f>
        <v>200</v>
      </c>
      <c r="E58" s="16">
        <f>'[1]02'!E60</f>
        <v>0</v>
      </c>
      <c r="F58" s="15">
        <f t="shared" si="6"/>
        <v>320</v>
      </c>
      <c r="G58" s="15">
        <f>'[1]02'!H60</f>
        <v>120</v>
      </c>
      <c r="H58" s="16">
        <f>'[1]02'!I60</f>
        <v>0</v>
      </c>
      <c r="I58" s="16">
        <f>'[1]02'!J60</f>
        <v>34</v>
      </c>
      <c r="J58" s="16">
        <f>'[1]02'!K60</f>
        <v>0</v>
      </c>
      <c r="K58" s="15">
        <f t="shared" si="4"/>
        <v>154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34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'[1]02'!B61</f>
        <v>120</v>
      </c>
      <c r="C59" s="16">
        <f>'[1]02'!C61</f>
        <v>0</v>
      </c>
      <c r="D59" s="16">
        <f>'[1]02'!D61</f>
        <v>200</v>
      </c>
      <c r="E59" s="16">
        <f>'[1]02'!E61</f>
        <v>0</v>
      </c>
      <c r="F59" s="15">
        <f t="shared" si="6"/>
        <v>320</v>
      </c>
      <c r="G59" s="15">
        <f>'[1]02'!H61</f>
        <v>120</v>
      </c>
      <c r="H59" s="16">
        <f>'[1]02'!I61</f>
        <v>0</v>
      </c>
      <c r="I59" s="16">
        <f>'[1]02'!J61</f>
        <v>34</v>
      </c>
      <c r="J59" s="16">
        <f>'[1]02'!K61</f>
        <v>0</v>
      </c>
      <c r="K59" s="15">
        <f t="shared" si="4"/>
        <v>154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34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'[1]02'!B62</f>
        <v>120</v>
      </c>
      <c r="C60" s="16">
        <f>'[1]02'!C62</f>
        <v>0</v>
      </c>
      <c r="D60" s="16">
        <f>'[1]02'!D62</f>
        <v>200</v>
      </c>
      <c r="E60" s="16">
        <f>'[1]02'!E62</f>
        <v>0</v>
      </c>
      <c r="F60" s="15">
        <f t="shared" si="6"/>
        <v>320</v>
      </c>
      <c r="G60" s="15">
        <f>'[1]02'!H62</f>
        <v>120</v>
      </c>
      <c r="H60" s="16">
        <f>'[1]02'!I62</f>
        <v>0</v>
      </c>
      <c r="I60" s="16">
        <f>'[1]02'!J62</f>
        <v>34</v>
      </c>
      <c r="J60" s="16">
        <f>'[1]02'!K62</f>
        <v>0</v>
      </c>
      <c r="K60" s="15">
        <f t="shared" si="4"/>
        <v>154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34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'[1]02'!B63</f>
        <v>120</v>
      </c>
      <c r="C61" s="16">
        <f>'[1]02'!C63</f>
        <v>0</v>
      </c>
      <c r="D61" s="16">
        <f>'[1]02'!D63</f>
        <v>200</v>
      </c>
      <c r="E61" s="16">
        <f>'[1]02'!E63</f>
        <v>0</v>
      </c>
      <c r="F61" s="15">
        <f t="shared" si="6"/>
        <v>320</v>
      </c>
      <c r="G61" s="15">
        <f>'[1]02'!H63</f>
        <v>120</v>
      </c>
      <c r="H61" s="16">
        <f>'[1]02'!I63</f>
        <v>0</v>
      </c>
      <c r="I61" s="16">
        <f>'[1]02'!J63</f>
        <v>34</v>
      </c>
      <c r="J61" s="16">
        <f>'[1]02'!K63</f>
        <v>0</v>
      </c>
      <c r="K61" s="15">
        <f t="shared" si="4"/>
        <v>154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34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'[1]02'!B64</f>
        <v>120</v>
      </c>
      <c r="C62" s="16">
        <f>'[1]02'!C64</f>
        <v>0</v>
      </c>
      <c r="D62" s="16">
        <f>'[1]02'!D64</f>
        <v>200</v>
      </c>
      <c r="E62" s="16">
        <f>'[1]02'!E64</f>
        <v>0</v>
      </c>
      <c r="F62" s="15">
        <f t="shared" si="6"/>
        <v>320</v>
      </c>
      <c r="G62" s="15">
        <f>'[1]02'!H64</f>
        <v>120</v>
      </c>
      <c r="H62" s="16">
        <f>'[1]02'!I64</f>
        <v>0</v>
      </c>
      <c r="I62" s="16">
        <f>'[1]02'!J64</f>
        <v>34</v>
      </c>
      <c r="J62" s="16">
        <f>'[1]02'!K64</f>
        <v>0</v>
      </c>
      <c r="K62" s="15">
        <f t="shared" si="4"/>
        <v>154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34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'[1]02'!B65</f>
        <v>120</v>
      </c>
      <c r="C63" s="16">
        <f>'[1]02'!C65</f>
        <v>0</v>
      </c>
      <c r="D63" s="16">
        <f>'[1]02'!D65</f>
        <v>200</v>
      </c>
      <c r="E63" s="16">
        <f>'[1]02'!E65</f>
        <v>0</v>
      </c>
      <c r="F63" s="15">
        <f t="shared" si="6"/>
        <v>320</v>
      </c>
      <c r="G63" s="15">
        <f>'[1]02'!H65</f>
        <v>120</v>
      </c>
      <c r="H63" s="16">
        <f>'[1]02'!I65</f>
        <v>0</v>
      </c>
      <c r="I63" s="16">
        <f>'[1]02'!J65</f>
        <v>34</v>
      </c>
      <c r="J63" s="16">
        <f>'[1]02'!K65</f>
        <v>0</v>
      </c>
      <c r="K63" s="15">
        <f t="shared" si="4"/>
        <v>154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34</v>
      </c>
      <c r="P63" s="16">
        <f t="shared" si="10"/>
        <v>0</v>
      </c>
      <c r="Q63" s="17">
        <f t="shared" si="5"/>
        <v>154</v>
      </c>
    </row>
    <row r="64" spans="1:17">
      <c r="A64" s="8" t="s">
        <v>106</v>
      </c>
      <c r="B64" s="15">
        <f>'[1]02'!B66</f>
        <v>120</v>
      </c>
      <c r="C64" s="16">
        <f>'[1]02'!C66</f>
        <v>0</v>
      </c>
      <c r="D64" s="16">
        <f>'[1]02'!D66</f>
        <v>200</v>
      </c>
      <c r="E64" s="16">
        <f>'[1]02'!E66</f>
        <v>0</v>
      </c>
      <c r="F64" s="15">
        <f t="shared" si="6"/>
        <v>320</v>
      </c>
      <c r="G64" s="15">
        <f>'[1]02'!H66</f>
        <v>120</v>
      </c>
      <c r="H64" s="16">
        <f>'[1]02'!I66</f>
        <v>0</v>
      </c>
      <c r="I64" s="16">
        <f>'[1]02'!J66</f>
        <v>34</v>
      </c>
      <c r="J64" s="16">
        <f>'[1]02'!K66</f>
        <v>0</v>
      </c>
      <c r="K64" s="15">
        <f t="shared" si="4"/>
        <v>154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34</v>
      </c>
      <c r="P64" s="16">
        <f t="shared" si="10"/>
        <v>0</v>
      </c>
      <c r="Q64" s="17">
        <f t="shared" si="5"/>
        <v>154</v>
      </c>
    </row>
    <row r="65" spans="1:19">
      <c r="A65" s="8" t="s">
        <v>107</v>
      </c>
      <c r="B65" s="15">
        <f>'[1]02'!B67</f>
        <v>120</v>
      </c>
      <c r="C65" s="16">
        <f>'[1]02'!C67</f>
        <v>0</v>
      </c>
      <c r="D65" s="16">
        <f>'[1]02'!D67</f>
        <v>200</v>
      </c>
      <c r="E65" s="16">
        <f>'[1]02'!E67</f>
        <v>0</v>
      </c>
      <c r="F65" s="15">
        <f t="shared" si="6"/>
        <v>320</v>
      </c>
      <c r="G65" s="15">
        <f>'[1]02'!H67</f>
        <v>120</v>
      </c>
      <c r="H65" s="16">
        <f>'[1]02'!I67</f>
        <v>0</v>
      </c>
      <c r="I65" s="16">
        <f>'[1]02'!J67</f>
        <v>34</v>
      </c>
      <c r="J65" s="16">
        <f>'[1]02'!K67</f>
        <v>0</v>
      </c>
      <c r="K65" s="15">
        <f t="shared" si="4"/>
        <v>154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34</v>
      </c>
      <c r="P65" s="16">
        <f t="shared" si="10"/>
        <v>0</v>
      </c>
      <c r="Q65" s="17">
        <f t="shared" si="5"/>
        <v>154</v>
      </c>
    </row>
    <row r="66" spans="1:19">
      <c r="A66" s="8" t="s">
        <v>108</v>
      </c>
      <c r="B66" s="15">
        <f>'[1]02'!B68</f>
        <v>120</v>
      </c>
      <c r="C66" s="16">
        <f>'[1]02'!C68</f>
        <v>0</v>
      </c>
      <c r="D66" s="16">
        <f>'[1]02'!D68</f>
        <v>200</v>
      </c>
      <c r="E66" s="16">
        <f>'[1]02'!E68</f>
        <v>0</v>
      </c>
      <c r="F66" s="15">
        <f t="shared" si="6"/>
        <v>320</v>
      </c>
      <c r="G66" s="15">
        <f>'[1]02'!H68</f>
        <v>120</v>
      </c>
      <c r="H66" s="16">
        <f>'[1]02'!I68</f>
        <v>0</v>
      </c>
      <c r="I66" s="16">
        <f>'[1]02'!J68</f>
        <v>34</v>
      </c>
      <c r="J66" s="16">
        <f>'[1]02'!K68</f>
        <v>0</v>
      </c>
      <c r="K66" s="15">
        <f t="shared" si="4"/>
        <v>154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34</v>
      </c>
      <c r="P66" s="16">
        <f t="shared" si="10"/>
        <v>0</v>
      </c>
      <c r="Q66" s="17">
        <f t="shared" si="5"/>
        <v>154</v>
      </c>
    </row>
    <row r="67" spans="1:19">
      <c r="A67" s="8" t="s">
        <v>109</v>
      </c>
      <c r="B67" s="15">
        <f>'[1]02'!B69</f>
        <v>120</v>
      </c>
      <c r="C67" s="16">
        <f>'[1]02'!C69</f>
        <v>0</v>
      </c>
      <c r="D67" s="16">
        <f>'[1]02'!D69</f>
        <v>200</v>
      </c>
      <c r="E67" s="16">
        <f>'[1]02'!E69</f>
        <v>0</v>
      </c>
      <c r="F67" s="15">
        <f t="shared" si="6"/>
        <v>320</v>
      </c>
      <c r="G67" s="15">
        <f>'[1]02'!H69</f>
        <v>120</v>
      </c>
      <c r="H67" s="16">
        <f>'[1]02'!I69</f>
        <v>0</v>
      </c>
      <c r="I67" s="16">
        <f>'[1]02'!J69</f>
        <v>34</v>
      </c>
      <c r="J67" s="16">
        <f>'[1]02'!K69</f>
        <v>0</v>
      </c>
      <c r="K67" s="15">
        <f t="shared" si="4"/>
        <v>154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154</v>
      </c>
    </row>
    <row r="68" spans="1:19">
      <c r="A68" s="8" t="s">
        <v>110</v>
      </c>
      <c r="B68" s="15">
        <f>'[1]02'!B70</f>
        <v>120</v>
      </c>
      <c r="C68" s="16">
        <f>'[1]02'!C70</f>
        <v>0</v>
      </c>
      <c r="D68" s="16">
        <f>'[1]02'!D70</f>
        <v>200</v>
      </c>
      <c r="E68" s="16">
        <f>'[1]02'!E70</f>
        <v>0</v>
      </c>
      <c r="F68" s="15">
        <f t="shared" si="6"/>
        <v>320</v>
      </c>
      <c r="G68" s="15">
        <f>'[1]02'!H70</f>
        <v>120</v>
      </c>
      <c r="H68" s="16">
        <f>'[1]02'!I70</f>
        <v>0</v>
      </c>
      <c r="I68" s="16">
        <f>'[1]02'!J70</f>
        <v>34</v>
      </c>
      <c r="J68" s="16">
        <f>'[1]02'!K70</f>
        <v>0</v>
      </c>
      <c r="K68" s="15">
        <f t="shared" ref="K68:K98" si="15">SUM(G68:J68)</f>
        <v>154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34</v>
      </c>
      <c r="P68" s="16">
        <f t="shared" si="14"/>
        <v>0</v>
      </c>
      <c r="Q68" s="17">
        <f t="shared" ref="Q68:Q98" si="16">SUM(M68:P68)</f>
        <v>154</v>
      </c>
    </row>
    <row r="69" spans="1:19">
      <c r="A69" s="8" t="s">
        <v>111</v>
      </c>
      <c r="B69" s="15">
        <f>'[1]02'!B71</f>
        <v>120</v>
      </c>
      <c r="C69" s="16">
        <f>'[1]02'!C71</f>
        <v>0</v>
      </c>
      <c r="D69" s="16">
        <f>'[1]02'!D71</f>
        <v>200</v>
      </c>
      <c r="E69" s="16">
        <f>'[1]02'!E71</f>
        <v>0</v>
      </c>
      <c r="F69" s="15">
        <f t="shared" ref="F69:F98" si="17">SUM(B69:E69)</f>
        <v>320</v>
      </c>
      <c r="G69" s="15">
        <f>'[1]02'!H71</f>
        <v>120</v>
      </c>
      <c r="H69" s="16">
        <f>'[1]02'!I71</f>
        <v>0</v>
      </c>
      <c r="I69" s="16">
        <f>'[1]02'!J71</f>
        <v>34</v>
      </c>
      <c r="J69" s="16">
        <f>'[1]02'!K71</f>
        <v>0</v>
      </c>
      <c r="K69" s="15">
        <f t="shared" si="15"/>
        <v>154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34</v>
      </c>
      <c r="P69" s="16">
        <f t="shared" si="14"/>
        <v>0</v>
      </c>
      <c r="Q69" s="17">
        <f t="shared" si="16"/>
        <v>154</v>
      </c>
      <c r="S69">
        <f>96*4</f>
        <v>384</v>
      </c>
    </row>
    <row r="70" spans="1:19">
      <c r="A70" s="8" t="s">
        <v>112</v>
      </c>
      <c r="B70" s="15">
        <f>'[1]02'!B72</f>
        <v>120</v>
      </c>
      <c r="C70" s="16">
        <f>'[1]02'!C72</f>
        <v>0</v>
      </c>
      <c r="D70" s="16">
        <f>'[1]02'!D72</f>
        <v>200</v>
      </c>
      <c r="E70" s="16">
        <f>'[1]02'!E72</f>
        <v>0</v>
      </c>
      <c r="F70" s="15">
        <f t="shared" si="17"/>
        <v>320</v>
      </c>
      <c r="G70" s="15">
        <f>'[1]02'!H72</f>
        <v>120</v>
      </c>
      <c r="H70" s="16">
        <f>'[1]02'!I72</f>
        <v>0</v>
      </c>
      <c r="I70" s="16">
        <f>'[1]02'!J72</f>
        <v>34</v>
      </c>
      <c r="J70" s="16">
        <f>'[1]02'!K72</f>
        <v>0</v>
      </c>
      <c r="K70" s="15">
        <f t="shared" si="15"/>
        <v>154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34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'[1]02'!B73</f>
        <v>120</v>
      </c>
      <c r="C71" s="16">
        <f>'[1]02'!C73</f>
        <v>0</v>
      </c>
      <c r="D71" s="16">
        <f>'[1]02'!D73</f>
        <v>200</v>
      </c>
      <c r="E71" s="16">
        <f>'[1]02'!E73</f>
        <v>0</v>
      </c>
      <c r="F71" s="15">
        <f t="shared" si="17"/>
        <v>320</v>
      </c>
      <c r="G71" s="15">
        <f>'[1]02'!H73</f>
        <v>120</v>
      </c>
      <c r="H71" s="16">
        <f>'[1]02'!I73</f>
        <v>0</v>
      </c>
      <c r="I71" s="16">
        <f>'[1]02'!J73</f>
        <v>32</v>
      </c>
      <c r="J71" s="16">
        <f>'[1]02'!K73</f>
        <v>0</v>
      </c>
      <c r="K71" s="15">
        <f t="shared" si="15"/>
        <v>152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32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'[1]02'!B74</f>
        <v>120</v>
      </c>
      <c r="C72" s="16">
        <f>'[1]02'!C74</f>
        <v>0</v>
      </c>
      <c r="D72" s="16">
        <f>'[1]02'!D74</f>
        <v>200</v>
      </c>
      <c r="E72" s="16">
        <f>'[1]02'!E74</f>
        <v>0</v>
      </c>
      <c r="F72" s="15">
        <f t="shared" si="17"/>
        <v>320</v>
      </c>
      <c r="G72" s="15">
        <f>'[1]02'!H74</f>
        <v>120</v>
      </c>
      <c r="H72" s="16">
        <f>'[1]02'!I74</f>
        <v>0</v>
      </c>
      <c r="I72" s="16">
        <f>'[1]02'!J74</f>
        <v>32</v>
      </c>
      <c r="J72" s="16">
        <f>'[1]02'!K74</f>
        <v>0</v>
      </c>
      <c r="K72" s="15">
        <f t="shared" si="15"/>
        <v>152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32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'[1]02'!B75</f>
        <v>120</v>
      </c>
      <c r="C73" s="16">
        <f>'[1]02'!C75</f>
        <v>0</v>
      </c>
      <c r="D73" s="16">
        <f>'[1]02'!D75</f>
        <v>200</v>
      </c>
      <c r="E73" s="16">
        <f>'[1]02'!E75</f>
        <v>0</v>
      </c>
      <c r="F73" s="15">
        <f t="shared" si="17"/>
        <v>320</v>
      </c>
      <c r="G73" s="15">
        <f>'[1]02'!H75</f>
        <v>120</v>
      </c>
      <c r="H73" s="16">
        <f>'[1]02'!I75</f>
        <v>0</v>
      </c>
      <c r="I73" s="16">
        <f>'[1]02'!J75</f>
        <v>32</v>
      </c>
      <c r="J73" s="16">
        <f>'[1]02'!K75</f>
        <v>0</v>
      </c>
      <c r="K73" s="15">
        <f t="shared" si="15"/>
        <v>152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32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'[1]02'!B76</f>
        <v>120</v>
      </c>
      <c r="C74" s="16">
        <f>'[1]02'!C76</f>
        <v>0</v>
      </c>
      <c r="D74" s="16">
        <f>'[1]02'!D76</f>
        <v>200</v>
      </c>
      <c r="E74" s="16">
        <f>'[1]02'!E76</f>
        <v>0</v>
      </c>
      <c r="F74" s="15">
        <f t="shared" si="17"/>
        <v>320</v>
      </c>
      <c r="G74" s="15">
        <f>'[1]02'!H76</f>
        <v>120</v>
      </c>
      <c r="H74" s="16">
        <f>'[1]02'!I76</f>
        <v>0</v>
      </c>
      <c r="I74" s="16">
        <f>'[1]02'!J76</f>
        <v>32</v>
      </c>
      <c r="J74" s="16">
        <f>'[1]02'!K76</f>
        <v>0</v>
      </c>
      <c r="K74" s="15">
        <f t="shared" si="15"/>
        <v>152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'[1]02'!B77</f>
        <v>120</v>
      </c>
      <c r="C75" s="16">
        <f>'[1]02'!C77</f>
        <v>0</v>
      </c>
      <c r="D75" s="16">
        <f>'[1]02'!D77</f>
        <v>200</v>
      </c>
      <c r="E75" s="16">
        <f>'[1]02'!E77</f>
        <v>0</v>
      </c>
      <c r="F75" s="15">
        <f t="shared" si="17"/>
        <v>320</v>
      </c>
      <c r="G75" s="15">
        <f>'[1]02'!H77</f>
        <v>120</v>
      </c>
      <c r="H75" s="16">
        <f>'[1]02'!I77</f>
        <v>0</v>
      </c>
      <c r="I75" s="16">
        <f>'[1]02'!J77</f>
        <v>32</v>
      </c>
      <c r="J75" s="16">
        <f>'[1]02'!K77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'[1]02'!B78</f>
        <v>120</v>
      </c>
      <c r="C76" s="16">
        <f>'[1]02'!C78</f>
        <v>0</v>
      </c>
      <c r="D76" s="16">
        <f>'[1]02'!D78</f>
        <v>200</v>
      </c>
      <c r="E76" s="16">
        <f>'[1]02'!E78</f>
        <v>0</v>
      </c>
      <c r="F76" s="15">
        <f t="shared" si="17"/>
        <v>320</v>
      </c>
      <c r="G76" s="15">
        <f>'[1]02'!H78</f>
        <v>120</v>
      </c>
      <c r="H76" s="16">
        <f>'[1]02'!I78</f>
        <v>0</v>
      </c>
      <c r="I76" s="16">
        <f>'[1]02'!J78</f>
        <v>32</v>
      </c>
      <c r="J76" s="16">
        <f>'[1]02'!K78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'[1]02'!B79</f>
        <v>120</v>
      </c>
      <c r="C77" s="16">
        <f>'[1]02'!C79</f>
        <v>0</v>
      </c>
      <c r="D77" s="16">
        <f>'[1]02'!D79</f>
        <v>200</v>
      </c>
      <c r="E77" s="16">
        <f>'[1]02'!E79</f>
        <v>0</v>
      </c>
      <c r="F77" s="15">
        <f t="shared" si="17"/>
        <v>320</v>
      </c>
      <c r="G77" s="15">
        <f>'[1]02'!H79</f>
        <v>120</v>
      </c>
      <c r="H77" s="16">
        <f>'[1]02'!I79</f>
        <v>0</v>
      </c>
      <c r="I77" s="16">
        <f>'[1]02'!J79</f>
        <v>32</v>
      </c>
      <c r="J77" s="16">
        <f>'[1]02'!K79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'[1]02'!B80</f>
        <v>120</v>
      </c>
      <c r="C78" s="16">
        <f>'[1]02'!C80</f>
        <v>0</v>
      </c>
      <c r="D78" s="16">
        <f>'[1]02'!D80</f>
        <v>200</v>
      </c>
      <c r="E78" s="16">
        <f>'[1]02'!E80</f>
        <v>0</v>
      </c>
      <c r="F78" s="15">
        <f t="shared" si="17"/>
        <v>320</v>
      </c>
      <c r="G78" s="15">
        <f>'[1]02'!H80</f>
        <v>120</v>
      </c>
      <c r="H78" s="16">
        <f>'[1]02'!I80</f>
        <v>0</v>
      </c>
      <c r="I78" s="16">
        <f>'[1]02'!J80</f>
        <v>32</v>
      </c>
      <c r="J78" s="16">
        <f>'[1]02'!K80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'[1]02'!B81</f>
        <v>120</v>
      </c>
      <c r="C79" s="16">
        <f>'[1]02'!C81</f>
        <v>0</v>
      </c>
      <c r="D79" s="16">
        <f>'[1]02'!D81</f>
        <v>200</v>
      </c>
      <c r="E79" s="16">
        <f>'[1]02'!E81</f>
        <v>0</v>
      </c>
      <c r="F79" s="15">
        <f t="shared" si="17"/>
        <v>320</v>
      </c>
      <c r="G79" s="15">
        <f>'[1]02'!H81</f>
        <v>120</v>
      </c>
      <c r="H79" s="16">
        <f>'[1]02'!I81</f>
        <v>0</v>
      </c>
      <c r="I79" s="16">
        <f>'[1]02'!J81</f>
        <v>32</v>
      </c>
      <c r="J79" s="16">
        <f>'[1]02'!K81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'[1]02'!B82</f>
        <v>120</v>
      </c>
      <c r="C80" s="16">
        <f>'[1]02'!C82</f>
        <v>0</v>
      </c>
      <c r="D80" s="16">
        <f>'[1]02'!D82</f>
        <v>200</v>
      </c>
      <c r="E80" s="16">
        <f>'[1]02'!E82</f>
        <v>0</v>
      </c>
      <c r="F80" s="15">
        <f t="shared" si="17"/>
        <v>320</v>
      </c>
      <c r="G80" s="15">
        <f>'[1]02'!H82</f>
        <v>120</v>
      </c>
      <c r="H80" s="16">
        <f>'[1]02'!I82</f>
        <v>0</v>
      </c>
      <c r="I80" s="16">
        <f>'[1]02'!J82</f>
        <v>32</v>
      </c>
      <c r="J80" s="16">
        <f>'[1]02'!K82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'[1]02'!B83</f>
        <v>120</v>
      </c>
      <c r="C81" s="16">
        <f>'[1]02'!C83</f>
        <v>0</v>
      </c>
      <c r="D81" s="16">
        <f>'[1]02'!D83</f>
        <v>200</v>
      </c>
      <c r="E81" s="16">
        <f>'[1]02'!E83</f>
        <v>0</v>
      </c>
      <c r="F81" s="15">
        <f t="shared" si="17"/>
        <v>320</v>
      </c>
      <c r="G81" s="15">
        <f>'[1]02'!H83</f>
        <v>120</v>
      </c>
      <c r="H81" s="16">
        <f>'[1]02'!I83</f>
        <v>0</v>
      </c>
      <c r="I81" s="16">
        <f>'[1]02'!J83</f>
        <v>32</v>
      </c>
      <c r="J81" s="16">
        <f>'[1]02'!K83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'[1]02'!B84</f>
        <v>120</v>
      </c>
      <c r="C82" s="16">
        <f>'[1]02'!C84</f>
        <v>0</v>
      </c>
      <c r="D82" s="16">
        <f>'[1]02'!D84</f>
        <v>200</v>
      </c>
      <c r="E82" s="16">
        <f>'[1]02'!E84</f>
        <v>0</v>
      </c>
      <c r="F82" s="15">
        <f t="shared" si="17"/>
        <v>320</v>
      </c>
      <c r="G82" s="15">
        <f>'[1]02'!H84</f>
        <v>120</v>
      </c>
      <c r="H82" s="16">
        <f>'[1]02'!I84</f>
        <v>0</v>
      </c>
      <c r="I82" s="16">
        <f>'[1]02'!J84</f>
        <v>32</v>
      </c>
      <c r="J82" s="16">
        <f>'[1]02'!K84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'[1]02'!B85</f>
        <v>120</v>
      </c>
      <c r="C83" s="16">
        <f>'[1]02'!C85</f>
        <v>0</v>
      </c>
      <c r="D83" s="16">
        <f>'[1]02'!D85</f>
        <v>200</v>
      </c>
      <c r="E83" s="16">
        <f>'[1]02'!E85</f>
        <v>0</v>
      </c>
      <c r="F83" s="15">
        <f t="shared" si="17"/>
        <v>320</v>
      </c>
      <c r="G83" s="15">
        <f>'[1]02'!H85</f>
        <v>120</v>
      </c>
      <c r="H83" s="16">
        <f>'[1]02'!I85</f>
        <v>0</v>
      </c>
      <c r="I83" s="16">
        <f>'[1]02'!J85</f>
        <v>32</v>
      </c>
      <c r="J83" s="16">
        <f>'[1]02'!K85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'[1]02'!B86</f>
        <v>120</v>
      </c>
      <c r="C84" s="16">
        <f>'[1]02'!C86</f>
        <v>0</v>
      </c>
      <c r="D84" s="16">
        <f>'[1]02'!D86</f>
        <v>200</v>
      </c>
      <c r="E84" s="16">
        <f>'[1]02'!E86</f>
        <v>0</v>
      </c>
      <c r="F84" s="15">
        <f t="shared" si="17"/>
        <v>320</v>
      </c>
      <c r="G84" s="15">
        <f>'[1]02'!H86</f>
        <v>120</v>
      </c>
      <c r="H84" s="16">
        <f>'[1]02'!I86</f>
        <v>0</v>
      </c>
      <c r="I84" s="16">
        <f>'[1]02'!J86</f>
        <v>32</v>
      </c>
      <c r="J84" s="16">
        <f>'[1]02'!K86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'[1]02'!B87</f>
        <v>120</v>
      </c>
      <c r="C85" s="16">
        <f>'[1]02'!C87</f>
        <v>0</v>
      </c>
      <c r="D85" s="16">
        <f>'[1]02'!D87</f>
        <v>200</v>
      </c>
      <c r="E85" s="16">
        <f>'[1]02'!E87</f>
        <v>0</v>
      </c>
      <c r="F85" s="15">
        <f t="shared" si="17"/>
        <v>320</v>
      </c>
      <c r="G85" s="15">
        <f>'[1]02'!H87</f>
        <v>120</v>
      </c>
      <c r="H85" s="16">
        <f>'[1]02'!I87</f>
        <v>0</v>
      </c>
      <c r="I85" s="16">
        <f>'[1]02'!J87</f>
        <v>32</v>
      </c>
      <c r="J85" s="16">
        <f>'[1]02'!K87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'[1]02'!B88</f>
        <v>120</v>
      </c>
      <c r="C86" s="16">
        <f>'[1]02'!C88</f>
        <v>0</v>
      </c>
      <c r="D86" s="16">
        <f>'[1]02'!D88</f>
        <v>200</v>
      </c>
      <c r="E86" s="16">
        <f>'[1]02'!E88</f>
        <v>0</v>
      </c>
      <c r="F86" s="15">
        <f t="shared" si="17"/>
        <v>320</v>
      </c>
      <c r="G86" s="15">
        <f>'[1]02'!H88</f>
        <v>120</v>
      </c>
      <c r="H86" s="16">
        <f>'[1]02'!I88</f>
        <v>0</v>
      </c>
      <c r="I86" s="16">
        <f>'[1]02'!J88</f>
        <v>34</v>
      </c>
      <c r="J86" s="16">
        <f>'[1]02'!K88</f>
        <v>0</v>
      </c>
      <c r="K86" s="15">
        <f t="shared" si="15"/>
        <v>154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34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'[1]02'!B89</f>
        <v>120</v>
      </c>
      <c r="C87" s="16">
        <f>'[1]02'!C89</f>
        <v>0</v>
      </c>
      <c r="D87" s="16">
        <f>'[1]02'!D89</f>
        <v>200</v>
      </c>
      <c r="E87" s="16">
        <f>'[1]02'!E89</f>
        <v>0</v>
      </c>
      <c r="F87" s="15">
        <f t="shared" si="17"/>
        <v>320</v>
      </c>
      <c r="G87" s="15">
        <f>'[1]02'!H89</f>
        <v>120</v>
      </c>
      <c r="H87" s="16">
        <f>'[1]02'!I89</f>
        <v>0</v>
      </c>
      <c r="I87" s="16">
        <f>'[1]02'!J89</f>
        <v>34</v>
      </c>
      <c r="J87" s="16">
        <f>'[1]02'!K89</f>
        <v>0</v>
      </c>
      <c r="K87" s="15">
        <f t="shared" si="15"/>
        <v>154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34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'[1]02'!B90</f>
        <v>120</v>
      </c>
      <c r="C88" s="16">
        <f>'[1]02'!C90</f>
        <v>0</v>
      </c>
      <c r="D88" s="16">
        <f>'[1]02'!D90</f>
        <v>200</v>
      </c>
      <c r="E88" s="16">
        <f>'[1]02'!E90</f>
        <v>0</v>
      </c>
      <c r="F88" s="15">
        <f t="shared" si="17"/>
        <v>320</v>
      </c>
      <c r="G88" s="15">
        <f>'[1]02'!H90</f>
        <v>120</v>
      </c>
      <c r="H88" s="16">
        <f>'[1]02'!I90</f>
        <v>0</v>
      </c>
      <c r="I88" s="16">
        <f>'[1]02'!J90</f>
        <v>34</v>
      </c>
      <c r="J88" s="16">
        <f>'[1]02'!K90</f>
        <v>0</v>
      </c>
      <c r="K88" s="15">
        <f t="shared" si="15"/>
        <v>154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34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'[1]02'!B91</f>
        <v>120</v>
      </c>
      <c r="C89" s="16">
        <f>'[1]02'!C91</f>
        <v>0</v>
      </c>
      <c r="D89" s="16">
        <f>'[1]02'!D91</f>
        <v>200</v>
      </c>
      <c r="E89" s="16">
        <f>'[1]02'!E91</f>
        <v>0</v>
      </c>
      <c r="F89" s="15">
        <f t="shared" si="17"/>
        <v>320</v>
      </c>
      <c r="G89" s="15">
        <f>'[1]02'!H91</f>
        <v>120</v>
      </c>
      <c r="H89" s="16">
        <f>'[1]02'!I91</f>
        <v>0</v>
      </c>
      <c r="I89" s="16">
        <f>'[1]02'!J91</f>
        <v>34</v>
      </c>
      <c r="J89" s="16">
        <f>'[1]02'!K91</f>
        <v>0</v>
      </c>
      <c r="K89" s="15">
        <f t="shared" si="15"/>
        <v>154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34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'[1]02'!B92</f>
        <v>120</v>
      </c>
      <c r="C90" s="16">
        <f>'[1]02'!C92</f>
        <v>0</v>
      </c>
      <c r="D90" s="16">
        <f>'[1]02'!D92</f>
        <v>200</v>
      </c>
      <c r="E90" s="16">
        <f>'[1]02'!E92</f>
        <v>0</v>
      </c>
      <c r="F90" s="15">
        <f t="shared" si="17"/>
        <v>320</v>
      </c>
      <c r="G90" s="15">
        <f>'[1]02'!H92</f>
        <v>120</v>
      </c>
      <c r="H90" s="16">
        <f>'[1]02'!I92</f>
        <v>0</v>
      </c>
      <c r="I90" s="16">
        <f>'[1]02'!J92</f>
        <v>34</v>
      </c>
      <c r="J90" s="16">
        <f>'[1]02'!K92</f>
        <v>0</v>
      </c>
      <c r="K90" s="15">
        <f t="shared" si="15"/>
        <v>154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34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'[1]02'!B93</f>
        <v>120</v>
      </c>
      <c r="C91" s="16">
        <f>'[1]02'!C93</f>
        <v>0</v>
      </c>
      <c r="D91" s="16">
        <f>'[1]02'!D93</f>
        <v>200</v>
      </c>
      <c r="E91" s="16">
        <f>'[1]02'!E93</f>
        <v>0</v>
      </c>
      <c r="F91" s="15">
        <f t="shared" si="17"/>
        <v>320</v>
      </c>
      <c r="G91" s="15">
        <f>'[1]02'!H93</f>
        <v>120</v>
      </c>
      <c r="H91" s="16">
        <f>'[1]02'!I93</f>
        <v>0</v>
      </c>
      <c r="I91" s="16">
        <f>'[1]02'!J93</f>
        <v>35</v>
      </c>
      <c r="J91" s="16">
        <f>'[1]02'!K93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'[1]02'!B94</f>
        <v>120</v>
      </c>
      <c r="C92" s="16">
        <f>'[1]02'!C94</f>
        <v>0</v>
      </c>
      <c r="D92" s="16">
        <f>'[1]02'!D94</f>
        <v>200</v>
      </c>
      <c r="E92" s="16">
        <f>'[1]02'!E94</f>
        <v>0</v>
      </c>
      <c r="F92" s="15">
        <f t="shared" si="17"/>
        <v>320</v>
      </c>
      <c r="G92" s="15">
        <f>'[1]02'!H94</f>
        <v>120</v>
      </c>
      <c r="H92" s="16">
        <f>'[1]02'!I94</f>
        <v>0</v>
      </c>
      <c r="I92" s="16">
        <f>'[1]02'!J94</f>
        <v>35</v>
      </c>
      <c r="J92" s="16">
        <f>'[1]02'!K94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'[1]02'!B95</f>
        <v>120</v>
      </c>
      <c r="C93" s="16">
        <f>'[1]02'!C95</f>
        <v>0</v>
      </c>
      <c r="D93" s="16">
        <f>'[1]02'!D95</f>
        <v>200</v>
      </c>
      <c r="E93" s="16">
        <f>'[1]02'!E95</f>
        <v>0</v>
      </c>
      <c r="F93" s="15">
        <f t="shared" si="17"/>
        <v>320</v>
      </c>
      <c r="G93" s="15">
        <f>'[1]02'!H95</f>
        <v>120</v>
      </c>
      <c r="H93" s="16">
        <f>'[1]02'!I95</f>
        <v>0</v>
      </c>
      <c r="I93" s="16">
        <f>'[1]02'!J95</f>
        <v>35</v>
      </c>
      <c r="J93" s="16">
        <f>'[1]02'!K95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'[1]02'!B96</f>
        <v>120</v>
      </c>
      <c r="C94" s="16">
        <f>'[1]02'!C96</f>
        <v>0</v>
      </c>
      <c r="D94" s="16">
        <f>'[1]02'!D96</f>
        <v>200</v>
      </c>
      <c r="E94" s="16">
        <f>'[1]02'!E96</f>
        <v>0</v>
      </c>
      <c r="F94" s="15">
        <f t="shared" si="17"/>
        <v>320</v>
      </c>
      <c r="G94" s="15">
        <f>'[1]02'!H96</f>
        <v>120</v>
      </c>
      <c r="H94" s="16">
        <f>'[1]02'!I96</f>
        <v>0</v>
      </c>
      <c r="I94" s="16">
        <f>'[1]02'!J96</f>
        <v>35</v>
      </c>
      <c r="J94" s="16">
        <f>'[1]02'!K96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'[1]02'!B97</f>
        <v>120</v>
      </c>
      <c r="C95" s="16">
        <f>'[1]02'!C97</f>
        <v>0</v>
      </c>
      <c r="D95" s="16">
        <f>'[1]02'!D97</f>
        <v>200</v>
      </c>
      <c r="E95" s="16">
        <f>'[1]02'!E97</f>
        <v>0</v>
      </c>
      <c r="F95" s="15">
        <f t="shared" si="17"/>
        <v>320</v>
      </c>
      <c r="G95" s="15">
        <f>'[1]02'!H97</f>
        <v>120</v>
      </c>
      <c r="H95" s="16">
        <f>'[1]02'!I97</f>
        <v>0</v>
      </c>
      <c r="I95" s="16">
        <f>'[1]02'!J97</f>
        <v>35</v>
      </c>
      <c r="J95" s="16">
        <f>'[1]02'!K97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'[1]02'!B98</f>
        <v>120</v>
      </c>
      <c r="C96" s="16">
        <f>'[1]02'!C98</f>
        <v>0</v>
      </c>
      <c r="D96" s="16">
        <f>'[1]02'!D98</f>
        <v>200</v>
      </c>
      <c r="E96" s="16">
        <f>'[1]02'!E98</f>
        <v>0</v>
      </c>
      <c r="F96" s="15">
        <f t="shared" si="17"/>
        <v>320</v>
      </c>
      <c r="G96" s="15">
        <f>'[1]02'!H98</f>
        <v>120</v>
      </c>
      <c r="H96" s="16">
        <f>'[1]02'!I98</f>
        <v>0</v>
      </c>
      <c r="I96" s="16">
        <f>'[1]02'!J98</f>
        <v>35</v>
      </c>
      <c r="J96" s="16">
        <f>'[1]02'!K98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'[1]02'!B99</f>
        <v>120</v>
      </c>
      <c r="C97" s="16">
        <f>'[1]02'!C99</f>
        <v>0</v>
      </c>
      <c r="D97" s="16">
        <f>'[1]02'!D99</f>
        <v>200</v>
      </c>
      <c r="E97" s="16">
        <f>'[1]02'!E99</f>
        <v>0</v>
      </c>
      <c r="F97" s="15">
        <f t="shared" si="17"/>
        <v>320</v>
      </c>
      <c r="G97" s="15">
        <f>'[1]02'!H99</f>
        <v>120</v>
      </c>
      <c r="H97" s="16">
        <f>'[1]02'!I99</f>
        <v>0</v>
      </c>
      <c r="I97" s="16">
        <f>'[1]02'!J99</f>
        <v>35</v>
      </c>
      <c r="J97" s="16">
        <f>'[1]02'!K99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'[1]02'!B100</f>
        <v>120</v>
      </c>
      <c r="C98" s="16">
        <f>'[1]02'!C100</f>
        <v>0</v>
      </c>
      <c r="D98" s="16">
        <f>'[1]02'!D100</f>
        <v>200</v>
      </c>
      <c r="E98" s="16">
        <f>'[1]02'!E100</f>
        <v>0</v>
      </c>
      <c r="F98" s="15">
        <f t="shared" si="17"/>
        <v>320</v>
      </c>
      <c r="G98" s="15">
        <f>'[1]02'!H100</f>
        <v>120</v>
      </c>
      <c r="H98" s="16">
        <f>'[1]02'!I100</f>
        <v>0</v>
      </c>
      <c r="I98" s="16">
        <f>'[1]02'!J100</f>
        <v>35</v>
      </c>
      <c r="J98" s="16">
        <f>'[1]02'!K100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0.78900000000000003</v>
      </c>
      <c r="J99" s="15">
        <f t="shared" si="18"/>
        <v>0</v>
      </c>
      <c r="K99" s="15">
        <f t="shared" si="18"/>
        <v>3.669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0.78900000000000003</v>
      </c>
      <c r="P99" s="15">
        <f t="shared" si="18"/>
        <v>0</v>
      </c>
      <c r="Q99" s="15">
        <f t="shared" si="18"/>
        <v>3.669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44806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'[2]02'!B5</f>
        <v>84</v>
      </c>
      <c r="C3" s="202">
        <f>'[2]02'!C5</f>
        <v>0</v>
      </c>
      <c r="D3" s="202">
        <f>'[2]02'!D5</f>
        <v>0</v>
      </c>
      <c r="E3" s="202">
        <f>'[2]02'!E5</f>
        <v>0</v>
      </c>
      <c r="F3" s="15">
        <f>SUM(B3:E3)</f>
        <v>84</v>
      </c>
      <c r="G3" s="201">
        <f>'[2]02'!H5</f>
        <v>35</v>
      </c>
      <c r="H3" s="202">
        <f>'[2]02'!I5</f>
        <v>0</v>
      </c>
      <c r="I3" s="202">
        <f>'[2]02'!J5</f>
        <v>0</v>
      </c>
      <c r="J3" s="202">
        <f>'[2]02'!K5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'[2]02'!B6</f>
        <v>84</v>
      </c>
      <c r="C4" s="202">
        <f>'[2]02'!C6</f>
        <v>0</v>
      </c>
      <c r="D4" s="202">
        <f>'[2]02'!D6</f>
        <v>0</v>
      </c>
      <c r="E4" s="202">
        <f>'[2]02'!E6</f>
        <v>0</v>
      </c>
      <c r="F4" s="15">
        <f>SUM(B4:E4)</f>
        <v>84</v>
      </c>
      <c r="G4" s="201">
        <f>'[2]02'!H6</f>
        <v>35</v>
      </c>
      <c r="H4" s="202">
        <f>'[2]02'!I6</f>
        <v>0</v>
      </c>
      <c r="I4" s="202">
        <f>'[2]02'!J6</f>
        <v>0</v>
      </c>
      <c r="J4" s="202">
        <f>'[2]02'!K6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'[2]02'!B7</f>
        <v>84</v>
      </c>
      <c r="C5" s="202">
        <f>'[2]02'!C7</f>
        <v>0</v>
      </c>
      <c r="D5" s="202">
        <f>'[2]02'!D7</f>
        <v>0</v>
      </c>
      <c r="E5" s="202">
        <f>'[2]02'!E7</f>
        <v>0</v>
      </c>
      <c r="F5" s="15">
        <f t="shared" ref="F5:F68" si="6">SUM(B5:E5)</f>
        <v>84</v>
      </c>
      <c r="G5" s="201">
        <f>'[2]02'!H7</f>
        <v>35</v>
      </c>
      <c r="H5" s="202">
        <f>'[2]02'!I7</f>
        <v>0</v>
      </c>
      <c r="I5" s="202">
        <f>'[2]02'!J7</f>
        <v>0</v>
      </c>
      <c r="J5" s="202">
        <f>'[2]02'!K7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'[2]02'!B8</f>
        <v>84</v>
      </c>
      <c r="C6" s="202">
        <f>'[2]02'!C8</f>
        <v>0</v>
      </c>
      <c r="D6" s="202">
        <f>'[2]02'!D8</f>
        <v>0</v>
      </c>
      <c r="E6" s="202">
        <f>'[2]02'!E8</f>
        <v>0</v>
      </c>
      <c r="F6" s="15">
        <f t="shared" si="6"/>
        <v>84</v>
      </c>
      <c r="G6" s="201">
        <f>'[2]02'!H8</f>
        <v>35</v>
      </c>
      <c r="H6" s="202">
        <f>'[2]02'!I8</f>
        <v>0</v>
      </c>
      <c r="I6" s="202">
        <f>'[2]02'!J8</f>
        <v>0</v>
      </c>
      <c r="J6" s="202">
        <f>'[2]02'!K8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'[2]02'!B9</f>
        <v>84</v>
      </c>
      <c r="C7" s="202">
        <f>'[2]02'!C9</f>
        <v>0</v>
      </c>
      <c r="D7" s="202">
        <f>'[2]02'!D9</f>
        <v>0</v>
      </c>
      <c r="E7" s="202">
        <f>'[2]02'!E9</f>
        <v>0</v>
      </c>
      <c r="F7" s="15">
        <f t="shared" si="6"/>
        <v>84</v>
      </c>
      <c r="G7" s="201">
        <f>'[2]02'!H9</f>
        <v>35</v>
      </c>
      <c r="H7" s="202">
        <f>'[2]02'!I9</f>
        <v>0</v>
      </c>
      <c r="I7" s="202">
        <f>'[2]02'!J9</f>
        <v>0</v>
      </c>
      <c r="J7" s="202">
        <f>'[2]02'!K9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'[2]02'!B10</f>
        <v>84</v>
      </c>
      <c r="C8" s="202">
        <f>'[2]02'!C10</f>
        <v>0</v>
      </c>
      <c r="D8" s="202">
        <f>'[2]02'!D10</f>
        <v>0</v>
      </c>
      <c r="E8" s="202">
        <f>'[2]02'!E10</f>
        <v>0</v>
      </c>
      <c r="F8" s="15">
        <f t="shared" si="6"/>
        <v>84</v>
      </c>
      <c r="G8" s="201">
        <f>'[2]02'!H10</f>
        <v>35</v>
      </c>
      <c r="H8" s="202">
        <f>'[2]02'!I10</f>
        <v>0</v>
      </c>
      <c r="I8" s="202">
        <f>'[2]02'!J10</f>
        <v>0</v>
      </c>
      <c r="J8" s="202">
        <f>'[2]02'!K10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'[2]02'!B11</f>
        <v>84</v>
      </c>
      <c r="C9" s="202">
        <f>'[2]02'!C11</f>
        <v>0</v>
      </c>
      <c r="D9" s="202">
        <f>'[2]02'!D11</f>
        <v>0</v>
      </c>
      <c r="E9" s="202">
        <f>'[2]02'!E11</f>
        <v>0</v>
      </c>
      <c r="F9" s="15">
        <f t="shared" si="6"/>
        <v>84</v>
      </c>
      <c r="G9" s="201">
        <f>'[2]02'!H11</f>
        <v>35</v>
      </c>
      <c r="H9" s="202">
        <f>'[2]02'!I11</f>
        <v>0</v>
      </c>
      <c r="I9" s="202">
        <f>'[2]02'!J11</f>
        <v>0</v>
      </c>
      <c r="J9" s="202">
        <f>'[2]02'!K11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'[2]02'!B12</f>
        <v>84</v>
      </c>
      <c r="C10" s="202">
        <f>'[2]02'!C12</f>
        <v>0</v>
      </c>
      <c r="D10" s="202">
        <f>'[2]02'!D12</f>
        <v>0</v>
      </c>
      <c r="E10" s="202">
        <f>'[2]02'!E12</f>
        <v>0</v>
      </c>
      <c r="F10" s="15">
        <f t="shared" si="6"/>
        <v>84</v>
      </c>
      <c r="G10" s="201">
        <f>'[2]02'!H12</f>
        <v>35</v>
      </c>
      <c r="H10" s="202">
        <f>'[2]02'!I12</f>
        <v>0</v>
      </c>
      <c r="I10" s="202">
        <f>'[2]02'!J12</f>
        <v>0</v>
      </c>
      <c r="J10" s="202">
        <f>'[2]02'!K12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'[2]02'!B13</f>
        <v>84</v>
      </c>
      <c r="C11" s="202">
        <f>'[2]02'!C13</f>
        <v>0</v>
      </c>
      <c r="D11" s="202">
        <f>'[2]02'!D13</f>
        <v>0</v>
      </c>
      <c r="E11" s="202">
        <f>'[2]02'!E13</f>
        <v>0</v>
      </c>
      <c r="F11" s="15">
        <f t="shared" si="6"/>
        <v>84</v>
      </c>
      <c r="G11" s="201">
        <f>'[2]02'!H13</f>
        <v>35</v>
      </c>
      <c r="H11" s="202">
        <f>'[2]02'!I13</f>
        <v>0</v>
      </c>
      <c r="I11" s="202">
        <f>'[2]02'!J13</f>
        <v>0</v>
      </c>
      <c r="J11" s="202">
        <f>'[2]02'!K13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'[2]02'!B14</f>
        <v>84</v>
      </c>
      <c r="C12" s="202">
        <f>'[2]02'!C14</f>
        <v>0</v>
      </c>
      <c r="D12" s="202">
        <f>'[2]02'!D14</f>
        <v>0</v>
      </c>
      <c r="E12" s="202">
        <f>'[2]02'!E14</f>
        <v>0</v>
      </c>
      <c r="F12" s="15">
        <f t="shared" si="6"/>
        <v>84</v>
      </c>
      <c r="G12" s="201">
        <f>'[2]02'!H14</f>
        <v>35</v>
      </c>
      <c r="H12" s="202">
        <f>'[2]02'!I14</f>
        <v>0</v>
      </c>
      <c r="I12" s="202">
        <f>'[2]02'!J14</f>
        <v>0</v>
      </c>
      <c r="J12" s="202">
        <f>'[2]02'!K14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'[2]02'!B15</f>
        <v>84</v>
      </c>
      <c r="C13" s="202">
        <f>'[2]02'!C15</f>
        <v>0</v>
      </c>
      <c r="D13" s="202">
        <f>'[2]02'!D15</f>
        <v>0</v>
      </c>
      <c r="E13" s="202">
        <f>'[2]02'!E15</f>
        <v>0</v>
      </c>
      <c r="F13" s="15">
        <f t="shared" si="6"/>
        <v>84</v>
      </c>
      <c r="G13" s="201">
        <f>'[2]02'!H15</f>
        <v>35</v>
      </c>
      <c r="H13" s="202">
        <f>'[2]02'!I15</f>
        <v>0</v>
      </c>
      <c r="I13" s="202">
        <f>'[2]02'!J15</f>
        <v>0</v>
      </c>
      <c r="J13" s="202">
        <f>'[2]02'!K15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'[2]02'!B16</f>
        <v>84</v>
      </c>
      <c r="C14" s="202">
        <f>'[2]02'!C16</f>
        <v>0</v>
      </c>
      <c r="D14" s="202">
        <f>'[2]02'!D16</f>
        <v>0</v>
      </c>
      <c r="E14" s="202">
        <f>'[2]02'!E16</f>
        <v>0</v>
      </c>
      <c r="F14" s="15">
        <f t="shared" si="6"/>
        <v>84</v>
      </c>
      <c r="G14" s="201">
        <f>'[2]02'!H16</f>
        <v>35</v>
      </c>
      <c r="H14" s="202">
        <f>'[2]02'!I16</f>
        <v>0</v>
      </c>
      <c r="I14" s="202">
        <f>'[2]02'!J16</f>
        <v>0</v>
      </c>
      <c r="J14" s="202">
        <f>'[2]02'!K16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'[2]02'!B17</f>
        <v>84</v>
      </c>
      <c r="C15" s="202">
        <f>'[2]02'!C17</f>
        <v>0</v>
      </c>
      <c r="D15" s="202">
        <f>'[2]02'!D17</f>
        <v>0</v>
      </c>
      <c r="E15" s="202">
        <f>'[2]02'!E17</f>
        <v>0</v>
      </c>
      <c r="F15" s="15">
        <f t="shared" si="6"/>
        <v>84</v>
      </c>
      <c r="G15" s="201">
        <f>'[2]02'!H17</f>
        <v>35</v>
      </c>
      <c r="H15" s="202">
        <f>'[2]02'!I17</f>
        <v>0</v>
      </c>
      <c r="I15" s="202">
        <f>'[2]02'!J17</f>
        <v>0</v>
      </c>
      <c r="J15" s="202">
        <f>'[2]02'!K17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'[2]02'!B18</f>
        <v>84</v>
      </c>
      <c r="C16" s="202">
        <f>'[2]02'!C18</f>
        <v>0</v>
      </c>
      <c r="D16" s="202">
        <f>'[2]02'!D18</f>
        <v>0</v>
      </c>
      <c r="E16" s="202">
        <f>'[2]02'!E18</f>
        <v>0</v>
      </c>
      <c r="F16" s="15">
        <f t="shared" si="6"/>
        <v>84</v>
      </c>
      <c r="G16" s="201">
        <f>'[2]02'!H18</f>
        <v>35</v>
      </c>
      <c r="H16" s="202">
        <f>'[2]02'!I18</f>
        <v>0</v>
      </c>
      <c r="I16" s="202">
        <f>'[2]02'!J18</f>
        <v>0</v>
      </c>
      <c r="J16" s="202">
        <f>'[2]02'!K18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'[2]02'!B19</f>
        <v>84</v>
      </c>
      <c r="C17" s="202">
        <f>'[2]02'!C19</f>
        <v>0</v>
      </c>
      <c r="D17" s="202">
        <f>'[2]02'!D19</f>
        <v>0</v>
      </c>
      <c r="E17" s="202">
        <f>'[2]02'!E19</f>
        <v>0</v>
      </c>
      <c r="F17" s="15">
        <f t="shared" si="6"/>
        <v>84</v>
      </c>
      <c r="G17" s="201">
        <f>'[2]02'!H19</f>
        <v>35</v>
      </c>
      <c r="H17" s="202">
        <f>'[2]02'!I19</f>
        <v>0</v>
      </c>
      <c r="I17" s="202">
        <f>'[2]02'!J19</f>
        <v>0</v>
      </c>
      <c r="J17" s="202">
        <f>'[2]02'!K19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'[2]02'!B20</f>
        <v>84</v>
      </c>
      <c r="C18" s="202">
        <f>'[2]02'!C20</f>
        <v>0</v>
      </c>
      <c r="D18" s="202">
        <f>'[2]02'!D20</f>
        <v>0</v>
      </c>
      <c r="E18" s="202">
        <f>'[2]02'!E20</f>
        <v>0</v>
      </c>
      <c r="F18" s="15">
        <f t="shared" si="6"/>
        <v>84</v>
      </c>
      <c r="G18" s="201">
        <f>'[2]02'!H20</f>
        <v>35</v>
      </c>
      <c r="H18" s="202">
        <f>'[2]02'!I20</f>
        <v>0</v>
      </c>
      <c r="I18" s="202">
        <f>'[2]02'!J20</f>
        <v>0</v>
      </c>
      <c r="J18" s="202">
        <f>'[2]02'!K20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'[2]02'!B21</f>
        <v>84</v>
      </c>
      <c r="C19" s="202">
        <f>'[2]02'!C21</f>
        <v>0</v>
      </c>
      <c r="D19" s="202">
        <f>'[2]02'!D21</f>
        <v>0</v>
      </c>
      <c r="E19" s="202">
        <f>'[2]02'!E21</f>
        <v>0</v>
      </c>
      <c r="F19" s="15">
        <f t="shared" si="6"/>
        <v>84</v>
      </c>
      <c r="G19" s="201">
        <f>'[2]02'!H21</f>
        <v>36</v>
      </c>
      <c r="H19" s="202">
        <f>'[2]02'!I21</f>
        <v>0</v>
      </c>
      <c r="I19" s="202">
        <f>'[2]02'!J21</f>
        <v>0</v>
      </c>
      <c r="J19" s="202">
        <f>'[2]02'!K21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'[2]02'!B22</f>
        <v>84</v>
      </c>
      <c r="C20" s="202">
        <f>'[2]02'!C22</f>
        <v>0</v>
      </c>
      <c r="D20" s="202">
        <f>'[2]02'!D22</f>
        <v>0</v>
      </c>
      <c r="E20" s="202">
        <f>'[2]02'!E22</f>
        <v>0</v>
      </c>
      <c r="F20" s="15">
        <f t="shared" si="6"/>
        <v>84</v>
      </c>
      <c r="G20" s="201">
        <f>'[2]02'!H22</f>
        <v>36</v>
      </c>
      <c r="H20" s="202">
        <f>'[2]02'!I22</f>
        <v>0</v>
      </c>
      <c r="I20" s="202">
        <f>'[2]02'!J22</f>
        <v>0</v>
      </c>
      <c r="J20" s="202">
        <f>'[2]02'!K22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'[2]02'!B23</f>
        <v>84</v>
      </c>
      <c r="C21" s="202">
        <f>'[2]02'!C23</f>
        <v>0</v>
      </c>
      <c r="D21" s="202">
        <f>'[2]02'!D23</f>
        <v>0</v>
      </c>
      <c r="E21" s="202">
        <f>'[2]02'!E23</f>
        <v>0</v>
      </c>
      <c r="F21" s="15">
        <f t="shared" si="6"/>
        <v>84</v>
      </c>
      <c r="G21" s="201">
        <f>'[2]02'!H23</f>
        <v>36</v>
      </c>
      <c r="H21" s="202">
        <f>'[2]02'!I23</f>
        <v>0</v>
      </c>
      <c r="I21" s="202">
        <f>'[2]02'!J23</f>
        <v>0</v>
      </c>
      <c r="J21" s="202">
        <f>'[2]02'!K23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'[2]02'!B24</f>
        <v>84</v>
      </c>
      <c r="C22" s="202">
        <f>'[2]02'!C24</f>
        <v>0</v>
      </c>
      <c r="D22" s="202">
        <f>'[2]02'!D24</f>
        <v>0</v>
      </c>
      <c r="E22" s="202">
        <f>'[2]02'!E24</f>
        <v>0</v>
      </c>
      <c r="F22" s="15">
        <f t="shared" si="6"/>
        <v>84</v>
      </c>
      <c r="G22" s="201">
        <f>'[2]02'!H24</f>
        <v>36</v>
      </c>
      <c r="H22" s="202">
        <f>'[2]02'!I24</f>
        <v>0</v>
      </c>
      <c r="I22" s="202">
        <f>'[2]02'!J24</f>
        <v>0</v>
      </c>
      <c r="J22" s="202">
        <f>'[2]02'!K24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'[2]02'!B25</f>
        <v>84</v>
      </c>
      <c r="C23" s="202">
        <f>'[2]02'!C25</f>
        <v>0</v>
      </c>
      <c r="D23" s="202">
        <f>'[2]02'!D25</f>
        <v>0</v>
      </c>
      <c r="E23" s="202">
        <f>'[2]02'!E25</f>
        <v>0</v>
      </c>
      <c r="F23" s="15">
        <f t="shared" si="6"/>
        <v>84</v>
      </c>
      <c r="G23" s="201">
        <f>'[2]02'!H25</f>
        <v>36</v>
      </c>
      <c r="H23" s="202">
        <f>'[2]02'!I25</f>
        <v>0</v>
      </c>
      <c r="I23" s="202">
        <f>'[2]02'!J25</f>
        <v>0</v>
      </c>
      <c r="J23" s="202">
        <f>'[2]02'!K25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'[2]02'!B26</f>
        <v>84</v>
      </c>
      <c r="C24" s="202">
        <f>'[2]02'!C26</f>
        <v>0</v>
      </c>
      <c r="D24" s="202">
        <f>'[2]02'!D26</f>
        <v>0</v>
      </c>
      <c r="E24" s="202">
        <f>'[2]02'!E26</f>
        <v>0</v>
      </c>
      <c r="F24" s="15">
        <f t="shared" si="6"/>
        <v>84</v>
      </c>
      <c r="G24" s="201">
        <f>'[2]02'!H26</f>
        <v>36</v>
      </c>
      <c r="H24" s="202">
        <f>'[2]02'!I26</f>
        <v>0</v>
      </c>
      <c r="I24" s="202">
        <f>'[2]02'!J26</f>
        <v>0</v>
      </c>
      <c r="J24" s="202">
        <f>'[2]02'!K26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'[2]02'!B27</f>
        <v>84</v>
      </c>
      <c r="C25" s="202">
        <f>'[2]02'!C27</f>
        <v>0</v>
      </c>
      <c r="D25" s="202">
        <f>'[2]02'!D27</f>
        <v>0</v>
      </c>
      <c r="E25" s="202">
        <f>'[2]02'!E27</f>
        <v>0</v>
      </c>
      <c r="F25" s="15">
        <f t="shared" si="6"/>
        <v>84</v>
      </c>
      <c r="G25" s="201">
        <f>'[2]02'!H27</f>
        <v>36</v>
      </c>
      <c r="H25" s="202">
        <f>'[2]02'!I27</f>
        <v>0</v>
      </c>
      <c r="I25" s="202">
        <f>'[2]02'!J27</f>
        <v>0</v>
      </c>
      <c r="J25" s="202">
        <f>'[2]02'!K27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'[2]02'!B28</f>
        <v>84</v>
      </c>
      <c r="C26" s="202">
        <f>'[2]02'!C28</f>
        <v>0</v>
      </c>
      <c r="D26" s="202">
        <f>'[2]02'!D28</f>
        <v>0</v>
      </c>
      <c r="E26" s="202">
        <f>'[2]02'!E28</f>
        <v>0</v>
      </c>
      <c r="F26" s="15">
        <f t="shared" si="6"/>
        <v>84</v>
      </c>
      <c r="G26" s="201">
        <f>'[2]02'!H28</f>
        <v>36</v>
      </c>
      <c r="H26" s="202">
        <f>'[2]02'!I28</f>
        <v>0</v>
      </c>
      <c r="I26" s="202">
        <f>'[2]02'!J28</f>
        <v>0</v>
      </c>
      <c r="J26" s="202">
        <f>'[2]02'!K28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'[2]02'!B29</f>
        <v>84</v>
      </c>
      <c r="C27" s="202">
        <f>'[2]02'!C29</f>
        <v>0</v>
      </c>
      <c r="D27" s="202">
        <f>'[2]02'!D29</f>
        <v>0</v>
      </c>
      <c r="E27" s="202">
        <f>'[2]02'!E29</f>
        <v>0</v>
      </c>
      <c r="F27" s="15">
        <f t="shared" si="6"/>
        <v>84</v>
      </c>
      <c r="G27" s="201">
        <f>'[2]02'!H29</f>
        <v>36</v>
      </c>
      <c r="H27" s="202">
        <f>'[2]02'!I29</f>
        <v>0</v>
      </c>
      <c r="I27" s="202">
        <f>'[2]02'!J29</f>
        <v>0</v>
      </c>
      <c r="J27" s="202">
        <f>'[2]02'!K29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'[2]02'!B30</f>
        <v>84</v>
      </c>
      <c r="C28" s="202">
        <f>'[2]02'!C30</f>
        <v>0</v>
      </c>
      <c r="D28" s="202">
        <f>'[2]02'!D30</f>
        <v>0</v>
      </c>
      <c r="E28" s="202">
        <f>'[2]02'!E30</f>
        <v>0</v>
      </c>
      <c r="F28" s="15">
        <f t="shared" si="6"/>
        <v>84</v>
      </c>
      <c r="G28" s="201">
        <f>'[2]02'!H30</f>
        <v>36</v>
      </c>
      <c r="H28" s="202">
        <f>'[2]02'!I30</f>
        <v>0</v>
      </c>
      <c r="I28" s="202">
        <f>'[2]02'!J30</f>
        <v>0</v>
      </c>
      <c r="J28" s="202">
        <f>'[2]02'!K30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'[2]02'!B31</f>
        <v>84</v>
      </c>
      <c r="C29" s="202">
        <f>'[2]02'!C31</f>
        <v>0</v>
      </c>
      <c r="D29" s="202">
        <f>'[2]02'!D31</f>
        <v>0</v>
      </c>
      <c r="E29" s="202">
        <f>'[2]02'!E31</f>
        <v>0</v>
      </c>
      <c r="F29" s="15">
        <f t="shared" si="6"/>
        <v>84</v>
      </c>
      <c r="G29" s="201">
        <f>'[2]02'!H31</f>
        <v>36</v>
      </c>
      <c r="H29" s="202">
        <f>'[2]02'!I31</f>
        <v>0</v>
      </c>
      <c r="I29" s="202">
        <f>'[2]02'!J31</f>
        <v>0</v>
      </c>
      <c r="J29" s="202">
        <f>'[2]02'!K31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'[2]02'!B32</f>
        <v>84</v>
      </c>
      <c r="C30" s="202">
        <f>'[2]02'!C32</f>
        <v>0</v>
      </c>
      <c r="D30" s="202">
        <f>'[2]02'!D32</f>
        <v>0</v>
      </c>
      <c r="E30" s="202">
        <f>'[2]02'!E32</f>
        <v>0</v>
      </c>
      <c r="F30" s="15">
        <f t="shared" si="6"/>
        <v>84</v>
      </c>
      <c r="G30" s="201">
        <f>'[2]02'!H32</f>
        <v>36</v>
      </c>
      <c r="H30" s="202">
        <f>'[2]02'!I32</f>
        <v>0</v>
      </c>
      <c r="I30" s="202">
        <f>'[2]02'!J32</f>
        <v>0</v>
      </c>
      <c r="J30" s="202">
        <f>'[2]02'!K32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'[2]02'!B33</f>
        <v>84</v>
      </c>
      <c r="C31" s="202">
        <f>'[2]02'!C33</f>
        <v>0</v>
      </c>
      <c r="D31" s="202">
        <f>'[2]02'!D33</f>
        <v>0</v>
      </c>
      <c r="E31" s="202">
        <f>'[2]02'!E33</f>
        <v>0</v>
      </c>
      <c r="F31" s="15">
        <f t="shared" si="6"/>
        <v>84</v>
      </c>
      <c r="G31" s="201">
        <f>'[2]02'!H33</f>
        <v>36</v>
      </c>
      <c r="H31" s="202">
        <f>'[2]02'!I33</f>
        <v>0</v>
      </c>
      <c r="I31" s="202">
        <f>'[2]02'!J33</f>
        <v>0</v>
      </c>
      <c r="J31" s="202">
        <f>'[2]02'!K33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'[2]02'!B34</f>
        <v>84</v>
      </c>
      <c r="C32" s="202">
        <f>'[2]02'!C34</f>
        <v>0</v>
      </c>
      <c r="D32" s="202">
        <f>'[2]02'!D34</f>
        <v>0</v>
      </c>
      <c r="E32" s="202">
        <f>'[2]02'!E34</f>
        <v>0</v>
      </c>
      <c r="F32" s="15">
        <f t="shared" si="6"/>
        <v>84</v>
      </c>
      <c r="G32" s="201">
        <f>'[2]02'!H34</f>
        <v>35</v>
      </c>
      <c r="H32" s="202">
        <f>'[2]02'!I34</f>
        <v>0</v>
      </c>
      <c r="I32" s="202">
        <f>'[2]02'!J34</f>
        <v>0</v>
      </c>
      <c r="J32" s="202">
        <f>'[2]02'!K34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'[2]02'!B35</f>
        <v>84</v>
      </c>
      <c r="C33" s="202">
        <f>'[2]02'!C35</f>
        <v>0</v>
      </c>
      <c r="D33" s="202">
        <f>'[2]02'!D35</f>
        <v>0</v>
      </c>
      <c r="E33" s="202">
        <f>'[2]02'!E35</f>
        <v>0</v>
      </c>
      <c r="F33" s="15">
        <f t="shared" si="6"/>
        <v>84</v>
      </c>
      <c r="G33" s="201">
        <f>'[2]02'!H35</f>
        <v>35</v>
      </c>
      <c r="H33" s="202">
        <f>'[2]02'!I35</f>
        <v>0</v>
      </c>
      <c r="I33" s="202">
        <f>'[2]02'!J35</f>
        <v>0</v>
      </c>
      <c r="J33" s="202">
        <f>'[2]02'!K35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'[2]02'!B36</f>
        <v>84</v>
      </c>
      <c r="C34" s="202">
        <f>'[2]02'!C36</f>
        <v>0</v>
      </c>
      <c r="D34" s="202">
        <f>'[2]02'!D36</f>
        <v>0</v>
      </c>
      <c r="E34" s="202">
        <f>'[2]02'!E36</f>
        <v>0</v>
      </c>
      <c r="F34" s="15">
        <f t="shared" si="6"/>
        <v>84</v>
      </c>
      <c r="G34" s="201">
        <f>'[2]02'!H36</f>
        <v>35</v>
      </c>
      <c r="H34" s="202">
        <f>'[2]02'!I36</f>
        <v>0</v>
      </c>
      <c r="I34" s="202">
        <f>'[2]02'!J36</f>
        <v>0</v>
      </c>
      <c r="J34" s="202">
        <f>'[2]02'!K36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'[2]02'!B37</f>
        <v>84</v>
      </c>
      <c r="C35" s="202">
        <f>'[2]02'!C37</f>
        <v>0</v>
      </c>
      <c r="D35" s="202">
        <f>'[2]02'!D37</f>
        <v>0</v>
      </c>
      <c r="E35" s="202">
        <f>'[2]02'!E37</f>
        <v>0</v>
      </c>
      <c r="F35" s="15">
        <f t="shared" si="6"/>
        <v>84</v>
      </c>
      <c r="G35" s="201">
        <f>'[2]02'!H37</f>
        <v>35</v>
      </c>
      <c r="H35" s="202">
        <f>'[2]02'!I37</f>
        <v>0</v>
      </c>
      <c r="I35" s="202">
        <f>'[2]02'!J37</f>
        <v>0</v>
      </c>
      <c r="J35" s="202">
        <f>'[2]02'!K37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'[2]02'!B38</f>
        <v>84</v>
      </c>
      <c r="C36" s="202">
        <f>'[2]02'!C38</f>
        <v>0</v>
      </c>
      <c r="D36" s="202">
        <f>'[2]02'!D38</f>
        <v>0</v>
      </c>
      <c r="E36" s="202">
        <f>'[2]02'!E38</f>
        <v>0</v>
      </c>
      <c r="F36" s="15">
        <f t="shared" si="6"/>
        <v>84</v>
      </c>
      <c r="G36" s="201">
        <f>'[2]02'!H38</f>
        <v>35</v>
      </c>
      <c r="H36" s="202">
        <f>'[2]02'!I38</f>
        <v>0</v>
      </c>
      <c r="I36" s="202">
        <f>'[2]02'!J38</f>
        <v>0</v>
      </c>
      <c r="J36" s="202">
        <f>'[2]02'!K38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'[2]02'!B39</f>
        <v>84</v>
      </c>
      <c r="C37" s="202">
        <f>'[2]02'!C39</f>
        <v>0</v>
      </c>
      <c r="D37" s="202">
        <f>'[2]02'!D39</f>
        <v>0</v>
      </c>
      <c r="E37" s="202">
        <f>'[2]02'!E39</f>
        <v>0</v>
      </c>
      <c r="F37" s="15">
        <f t="shared" si="6"/>
        <v>84</v>
      </c>
      <c r="G37" s="201">
        <f>'[2]02'!H39</f>
        <v>35</v>
      </c>
      <c r="H37" s="202">
        <f>'[2]02'!I39</f>
        <v>0</v>
      </c>
      <c r="I37" s="202">
        <f>'[2]02'!J39</f>
        <v>0</v>
      </c>
      <c r="J37" s="202">
        <f>'[2]02'!K39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'[2]02'!B40</f>
        <v>84</v>
      </c>
      <c r="C38" s="202">
        <f>'[2]02'!C40</f>
        <v>0</v>
      </c>
      <c r="D38" s="202">
        <f>'[2]02'!D40</f>
        <v>0</v>
      </c>
      <c r="E38" s="202">
        <f>'[2]02'!E40</f>
        <v>0</v>
      </c>
      <c r="F38" s="15">
        <f t="shared" si="6"/>
        <v>84</v>
      </c>
      <c r="G38" s="201">
        <f>'[2]02'!H40</f>
        <v>35</v>
      </c>
      <c r="H38" s="202">
        <f>'[2]02'!I40</f>
        <v>0</v>
      </c>
      <c r="I38" s="202">
        <f>'[2]02'!J40</f>
        <v>0</v>
      </c>
      <c r="J38" s="202">
        <f>'[2]02'!K40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'[2]02'!B41</f>
        <v>84</v>
      </c>
      <c r="C39" s="202">
        <f>'[2]02'!C41</f>
        <v>0</v>
      </c>
      <c r="D39" s="202">
        <f>'[2]02'!D41</f>
        <v>0</v>
      </c>
      <c r="E39" s="202">
        <f>'[2]02'!E41</f>
        <v>0</v>
      </c>
      <c r="F39" s="15">
        <f t="shared" si="6"/>
        <v>84</v>
      </c>
      <c r="G39" s="201">
        <f>'[2]02'!H41</f>
        <v>35</v>
      </c>
      <c r="H39" s="202">
        <f>'[2]02'!I41</f>
        <v>0</v>
      </c>
      <c r="I39" s="202">
        <f>'[2]02'!J41</f>
        <v>0</v>
      </c>
      <c r="J39" s="202">
        <f>'[2]02'!K41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'[2]02'!B42</f>
        <v>84</v>
      </c>
      <c r="C40" s="202">
        <f>'[2]02'!C42</f>
        <v>0</v>
      </c>
      <c r="D40" s="202">
        <f>'[2]02'!D42</f>
        <v>0</v>
      </c>
      <c r="E40" s="202">
        <f>'[2]02'!E42</f>
        <v>0</v>
      </c>
      <c r="F40" s="15">
        <f t="shared" si="6"/>
        <v>84</v>
      </c>
      <c r="G40" s="201">
        <f>'[2]02'!H42</f>
        <v>35</v>
      </c>
      <c r="H40" s="202">
        <f>'[2]02'!I42</f>
        <v>0</v>
      </c>
      <c r="I40" s="202">
        <f>'[2]02'!J42</f>
        <v>0</v>
      </c>
      <c r="J40" s="202">
        <f>'[2]02'!K42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'[2]02'!B43</f>
        <v>84</v>
      </c>
      <c r="C41" s="202">
        <f>'[2]02'!C43</f>
        <v>0</v>
      </c>
      <c r="D41" s="202">
        <f>'[2]02'!D43</f>
        <v>0</v>
      </c>
      <c r="E41" s="202">
        <f>'[2]02'!E43</f>
        <v>0</v>
      </c>
      <c r="F41" s="15">
        <f t="shared" si="6"/>
        <v>84</v>
      </c>
      <c r="G41" s="201">
        <f>'[2]02'!H43</f>
        <v>35</v>
      </c>
      <c r="H41" s="202">
        <f>'[2]02'!I43</f>
        <v>0</v>
      </c>
      <c r="I41" s="202">
        <f>'[2]02'!J43</f>
        <v>0</v>
      </c>
      <c r="J41" s="202">
        <f>'[2]02'!K43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'[2]02'!B44</f>
        <v>84</v>
      </c>
      <c r="C42" s="202">
        <f>'[2]02'!C44</f>
        <v>0</v>
      </c>
      <c r="D42" s="202">
        <f>'[2]02'!D44</f>
        <v>0</v>
      </c>
      <c r="E42" s="202">
        <f>'[2]02'!E44</f>
        <v>0</v>
      </c>
      <c r="F42" s="15">
        <f t="shared" si="6"/>
        <v>84</v>
      </c>
      <c r="G42" s="201">
        <f>'[2]02'!H44</f>
        <v>35</v>
      </c>
      <c r="H42" s="202">
        <f>'[2]02'!I44</f>
        <v>0</v>
      </c>
      <c r="I42" s="202">
        <f>'[2]02'!J44</f>
        <v>0</v>
      </c>
      <c r="J42" s="202">
        <f>'[2]02'!K44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'[2]02'!B45</f>
        <v>84</v>
      </c>
      <c r="C43" s="202">
        <f>'[2]02'!C45</f>
        <v>0</v>
      </c>
      <c r="D43" s="202">
        <f>'[2]02'!D45</f>
        <v>0</v>
      </c>
      <c r="E43" s="202">
        <f>'[2]02'!E45</f>
        <v>0</v>
      </c>
      <c r="F43" s="15">
        <f t="shared" si="6"/>
        <v>84</v>
      </c>
      <c r="G43" s="201">
        <f>'[2]02'!H45</f>
        <v>34</v>
      </c>
      <c r="H43" s="202">
        <f>'[2]02'!I45</f>
        <v>0</v>
      </c>
      <c r="I43" s="202">
        <f>'[2]02'!J45</f>
        <v>0</v>
      </c>
      <c r="J43" s="202">
        <f>'[2]02'!K45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'[2]02'!B46</f>
        <v>84</v>
      </c>
      <c r="C44" s="202">
        <f>'[2]02'!C46</f>
        <v>0</v>
      </c>
      <c r="D44" s="202">
        <f>'[2]02'!D46</f>
        <v>0</v>
      </c>
      <c r="E44" s="202">
        <f>'[2]02'!E46</f>
        <v>0</v>
      </c>
      <c r="F44" s="15">
        <f t="shared" si="6"/>
        <v>84</v>
      </c>
      <c r="G44" s="201">
        <f>'[2]02'!H46</f>
        <v>34</v>
      </c>
      <c r="H44" s="202">
        <f>'[2]02'!I46</f>
        <v>0</v>
      </c>
      <c r="I44" s="202">
        <f>'[2]02'!J46</f>
        <v>0</v>
      </c>
      <c r="J44" s="202">
        <f>'[2]02'!K46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'[2]02'!B47</f>
        <v>84</v>
      </c>
      <c r="C45" s="202">
        <f>'[2]02'!C47</f>
        <v>0</v>
      </c>
      <c r="D45" s="202">
        <f>'[2]02'!D47</f>
        <v>0</v>
      </c>
      <c r="E45" s="202">
        <f>'[2]02'!E47</f>
        <v>0</v>
      </c>
      <c r="F45" s="15">
        <f t="shared" si="6"/>
        <v>84</v>
      </c>
      <c r="G45" s="201">
        <f>'[2]02'!H47</f>
        <v>34</v>
      </c>
      <c r="H45" s="202">
        <f>'[2]02'!I47</f>
        <v>0</v>
      </c>
      <c r="I45" s="202">
        <f>'[2]02'!J47</f>
        <v>0</v>
      </c>
      <c r="J45" s="202">
        <f>'[2]02'!K47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'[2]02'!B48</f>
        <v>84</v>
      </c>
      <c r="C46" s="202">
        <f>'[2]02'!C48</f>
        <v>0</v>
      </c>
      <c r="D46" s="202">
        <f>'[2]02'!D48</f>
        <v>0</v>
      </c>
      <c r="E46" s="202">
        <f>'[2]02'!E48</f>
        <v>0</v>
      </c>
      <c r="F46" s="15">
        <f t="shared" si="6"/>
        <v>84</v>
      </c>
      <c r="G46" s="201">
        <f>'[2]02'!H48</f>
        <v>34</v>
      </c>
      <c r="H46" s="202">
        <f>'[2]02'!I48</f>
        <v>0</v>
      </c>
      <c r="I46" s="202">
        <f>'[2]02'!J48</f>
        <v>0</v>
      </c>
      <c r="J46" s="202">
        <f>'[2]02'!K48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'[2]02'!B49</f>
        <v>84</v>
      </c>
      <c r="C47" s="202">
        <f>'[2]02'!C49</f>
        <v>0</v>
      </c>
      <c r="D47" s="202">
        <f>'[2]02'!D49</f>
        <v>0</v>
      </c>
      <c r="E47" s="202">
        <f>'[2]02'!E49</f>
        <v>0</v>
      </c>
      <c r="F47" s="15">
        <f t="shared" si="6"/>
        <v>84</v>
      </c>
      <c r="G47" s="201">
        <f>'[2]02'!H49</f>
        <v>34</v>
      </c>
      <c r="H47" s="202">
        <f>'[2]02'!I49</f>
        <v>0</v>
      </c>
      <c r="I47" s="202">
        <f>'[2]02'!J49</f>
        <v>0</v>
      </c>
      <c r="J47" s="202">
        <f>'[2]02'!K49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'[2]02'!B50</f>
        <v>84</v>
      </c>
      <c r="C48" s="202">
        <f>'[2]02'!C50</f>
        <v>0</v>
      </c>
      <c r="D48" s="202">
        <f>'[2]02'!D50</f>
        <v>0</v>
      </c>
      <c r="E48" s="202">
        <f>'[2]02'!E50</f>
        <v>0</v>
      </c>
      <c r="F48" s="15">
        <f t="shared" si="6"/>
        <v>84</v>
      </c>
      <c r="G48" s="201">
        <f>'[2]02'!H50</f>
        <v>34</v>
      </c>
      <c r="H48" s="202">
        <f>'[2]02'!I50</f>
        <v>0</v>
      </c>
      <c r="I48" s="202">
        <f>'[2]02'!J50</f>
        <v>0</v>
      </c>
      <c r="J48" s="202">
        <f>'[2]02'!K50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'[2]02'!B51</f>
        <v>84</v>
      </c>
      <c r="C49" s="202">
        <f>'[2]02'!C51</f>
        <v>0</v>
      </c>
      <c r="D49" s="202">
        <f>'[2]02'!D51</f>
        <v>0</v>
      </c>
      <c r="E49" s="202">
        <f>'[2]02'!E51</f>
        <v>0</v>
      </c>
      <c r="F49" s="15">
        <f t="shared" si="6"/>
        <v>84</v>
      </c>
      <c r="G49" s="201">
        <f>'[2]02'!H51</f>
        <v>34</v>
      </c>
      <c r="H49" s="202">
        <f>'[2]02'!I51</f>
        <v>0</v>
      </c>
      <c r="I49" s="202">
        <f>'[2]02'!J51</f>
        <v>0</v>
      </c>
      <c r="J49" s="202">
        <f>'[2]02'!K51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'[2]02'!B52</f>
        <v>84</v>
      </c>
      <c r="C50" s="202">
        <f>'[2]02'!C52</f>
        <v>0</v>
      </c>
      <c r="D50" s="202">
        <f>'[2]02'!D52</f>
        <v>0</v>
      </c>
      <c r="E50" s="202">
        <f>'[2]02'!E52</f>
        <v>0</v>
      </c>
      <c r="F50" s="15">
        <f t="shared" si="6"/>
        <v>84</v>
      </c>
      <c r="G50" s="201">
        <f>'[2]02'!H52</f>
        <v>33</v>
      </c>
      <c r="H50" s="202">
        <f>'[2]02'!I52</f>
        <v>0</v>
      </c>
      <c r="I50" s="202">
        <f>'[2]02'!J52</f>
        <v>0</v>
      </c>
      <c r="J50" s="202">
        <f>'[2]02'!K52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1">
        <f>'[2]02'!B53</f>
        <v>84</v>
      </c>
      <c r="C51" s="202">
        <f>'[2]02'!C53</f>
        <v>0</v>
      </c>
      <c r="D51" s="202">
        <f>'[2]02'!D53</f>
        <v>0</v>
      </c>
      <c r="E51" s="202">
        <f>'[2]02'!E53</f>
        <v>0</v>
      </c>
      <c r="F51" s="15">
        <f t="shared" si="6"/>
        <v>84</v>
      </c>
      <c r="G51" s="201">
        <f>'[2]02'!H53</f>
        <v>33</v>
      </c>
      <c r="H51" s="202">
        <f>'[2]02'!I53</f>
        <v>0</v>
      </c>
      <c r="I51" s="202">
        <f>'[2]02'!J53</f>
        <v>0</v>
      </c>
      <c r="J51" s="202">
        <f>'[2]02'!K53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1">
        <f>'[2]02'!B54</f>
        <v>84</v>
      </c>
      <c r="C52" s="202">
        <f>'[2]02'!C54</f>
        <v>0</v>
      </c>
      <c r="D52" s="202">
        <f>'[2]02'!D54</f>
        <v>0</v>
      </c>
      <c r="E52" s="202">
        <f>'[2]02'!E54</f>
        <v>0</v>
      </c>
      <c r="F52" s="15">
        <f t="shared" si="6"/>
        <v>84</v>
      </c>
      <c r="G52" s="201">
        <f>'[2]02'!H54</f>
        <v>33</v>
      </c>
      <c r="H52" s="202">
        <f>'[2]02'!I54</f>
        <v>0</v>
      </c>
      <c r="I52" s="202">
        <f>'[2]02'!J54</f>
        <v>0</v>
      </c>
      <c r="J52" s="202">
        <f>'[2]02'!K54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1">
        <f>'[2]02'!B55</f>
        <v>84</v>
      </c>
      <c r="C53" s="202">
        <f>'[2]02'!C55</f>
        <v>0</v>
      </c>
      <c r="D53" s="202">
        <f>'[2]02'!D55</f>
        <v>0</v>
      </c>
      <c r="E53" s="202">
        <f>'[2]02'!E55</f>
        <v>0</v>
      </c>
      <c r="F53" s="15">
        <f t="shared" si="6"/>
        <v>84</v>
      </c>
      <c r="G53" s="201">
        <f>'[2]02'!H55</f>
        <v>33</v>
      </c>
      <c r="H53" s="202">
        <f>'[2]02'!I55</f>
        <v>0</v>
      </c>
      <c r="I53" s="202">
        <f>'[2]02'!J55</f>
        <v>0</v>
      </c>
      <c r="J53" s="202">
        <f>'[2]02'!K55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1">
        <f>'[2]02'!B56</f>
        <v>84</v>
      </c>
      <c r="C54" s="202">
        <f>'[2]02'!C56</f>
        <v>0</v>
      </c>
      <c r="D54" s="202">
        <f>'[2]02'!D56</f>
        <v>0</v>
      </c>
      <c r="E54" s="202">
        <f>'[2]02'!E56</f>
        <v>0</v>
      </c>
      <c r="F54" s="15">
        <f t="shared" si="6"/>
        <v>84</v>
      </c>
      <c r="G54" s="201">
        <f>'[2]02'!H56</f>
        <v>33</v>
      </c>
      <c r="H54" s="202">
        <f>'[2]02'!I56</f>
        <v>0</v>
      </c>
      <c r="I54" s="202">
        <f>'[2]02'!J56</f>
        <v>0</v>
      </c>
      <c r="J54" s="202">
        <f>'[2]02'!K56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1">
        <f>'[2]02'!B57</f>
        <v>84</v>
      </c>
      <c r="C55" s="202">
        <f>'[2]02'!C57</f>
        <v>0</v>
      </c>
      <c r="D55" s="202">
        <f>'[2]02'!D57</f>
        <v>0</v>
      </c>
      <c r="E55" s="202">
        <f>'[2]02'!E57</f>
        <v>0</v>
      </c>
      <c r="F55" s="15">
        <f t="shared" si="6"/>
        <v>84</v>
      </c>
      <c r="G55" s="201">
        <f>'[2]02'!H57</f>
        <v>33</v>
      </c>
      <c r="H55" s="202">
        <f>'[2]02'!I57</f>
        <v>0</v>
      </c>
      <c r="I55" s="202">
        <f>'[2]02'!J57</f>
        <v>0</v>
      </c>
      <c r="J55" s="202">
        <f>'[2]02'!K57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1">
        <f>'[2]02'!B58</f>
        <v>84</v>
      </c>
      <c r="C56" s="202">
        <f>'[2]02'!C58</f>
        <v>0</v>
      </c>
      <c r="D56" s="202">
        <f>'[2]02'!D58</f>
        <v>0</v>
      </c>
      <c r="E56" s="202">
        <f>'[2]02'!E58</f>
        <v>0</v>
      </c>
      <c r="F56" s="15">
        <f t="shared" si="6"/>
        <v>84</v>
      </c>
      <c r="G56" s="201">
        <f>'[2]02'!H58</f>
        <v>33</v>
      </c>
      <c r="H56" s="202">
        <f>'[2]02'!I58</f>
        <v>0</v>
      </c>
      <c r="I56" s="202">
        <f>'[2]02'!J58</f>
        <v>0</v>
      </c>
      <c r="J56" s="202">
        <f>'[2]02'!K58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1">
        <f>'[2]02'!B59</f>
        <v>84</v>
      </c>
      <c r="C57" s="202">
        <f>'[2]02'!C59</f>
        <v>0</v>
      </c>
      <c r="D57" s="202">
        <f>'[2]02'!D59</f>
        <v>0</v>
      </c>
      <c r="E57" s="202">
        <f>'[2]02'!E59</f>
        <v>0</v>
      </c>
      <c r="F57" s="15">
        <f t="shared" si="6"/>
        <v>84</v>
      </c>
      <c r="G57" s="201">
        <f>'[2]02'!H59</f>
        <v>33</v>
      </c>
      <c r="H57" s="202">
        <f>'[2]02'!I59</f>
        <v>0</v>
      </c>
      <c r="I57" s="202">
        <f>'[2]02'!J59</f>
        <v>0</v>
      </c>
      <c r="J57" s="202">
        <f>'[2]02'!K59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1">
        <f>'[2]02'!B60</f>
        <v>84</v>
      </c>
      <c r="C58" s="202">
        <f>'[2]02'!C60</f>
        <v>0</v>
      </c>
      <c r="D58" s="202">
        <f>'[2]02'!D60</f>
        <v>0</v>
      </c>
      <c r="E58" s="202">
        <f>'[2]02'!E60</f>
        <v>0</v>
      </c>
      <c r="F58" s="15">
        <f t="shared" si="6"/>
        <v>84</v>
      </c>
      <c r="G58" s="201">
        <f>'[2]02'!H60</f>
        <v>33</v>
      </c>
      <c r="H58" s="202">
        <f>'[2]02'!I60</f>
        <v>0</v>
      </c>
      <c r="I58" s="202">
        <f>'[2]02'!J60</f>
        <v>0</v>
      </c>
      <c r="J58" s="202">
        <f>'[2]02'!K60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1">
        <f>'[2]02'!B61</f>
        <v>84</v>
      </c>
      <c r="C59" s="202">
        <f>'[2]02'!C61</f>
        <v>0</v>
      </c>
      <c r="D59" s="202">
        <f>'[2]02'!D61</f>
        <v>0</v>
      </c>
      <c r="E59" s="202">
        <f>'[2]02'!E61</f>
        <v>0</v>
      </c>
      <c r="F59" s="15">
        <f t="shared" si="6"/>
        <v>84</v>
      </c>
      <c r="G59" s="201">
        <f>'[2]02'!H61</f>
        <v>37</v>
      </c>
      <c r="H59" s="202">
        <f>'[2]02'!I61</f>
        <v>0</v>
      </c>
      <c r="I59" s="202">
        <f>'[2]02'!J61</f>
        <v>0</v>
      </c>
      <c r="J59" s="202">
        <f>'[2]02'!K61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1">
        <f>'[2]02'!B62</f>
        <v>84</v>
      </c>
      <c r="C60" s="202">
        <f>'[2]02'!C62</f>
        <v>0</v>
      </c>
      <c r="D60" s="202">
        <f>'[2]02'!D62</f>
        <v>0</v>
      </c>
      <c r="E60" s="202">
        <f>'[2]02'!E62</f>
        <v>0</v>
      </c>
      <c r="F60" s="15">
        <f t="shared" si="6"/>
        <v>84</v>
      </c>
      <c r="G60" s="201">
        <f>'[2]02'!H62</f>
        <v>37</v>
      </c>
      <c r="H60" s="202">
        <f>'[2]02'!I62</f>
        <v>0</v>
      </c>
      <c r="I60" s="202">
        <f>'[2]02'!J62</f>
        <v>0</v>
      </c>
      <c r="J60" s="202">
        <f>'[2]02'!K62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1">
        <f>'[2]02'!B63</f>
        <v>84</v>
      </c>
      <c r="C61" s="202">
        <f>'[2]02'!C63</f>
        <v>0</v>
      </c>
      <c r="D61" s="202">
        <f>'[2]02'!D63</f>
        <v>0</v>
      </c>
      <c r="E61" s="202">
        <f>'[2]02'!E63</f>
        <v>0</v>
      </c>
      <c r="F61" s="15">
        <f t="shared" si="6"/>
        <v>84</v>
      </c>
      <c r="G61" s="201">
        <f>'[2]02'!H63</f>
        <v>37</v>
      </c>
      <c r="H61" s="202">
        <f>'[2]02'!I63</f>
        <v>0</v>
      </c>
      <c r="I61" s="202">
        <f>'[2]02'!J63</f>
        <v>0</v>
      </c>
      <c r="J61" s="202">
        <f>'[2]02'!K63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1">
        <f>'[2]02'!B64</f>
        <v>84</v>
      </c>
      <c r="C62" s="202">
        <f>'[2]02'!C64</f>
        <v>0</v>
      </c>
      <c r="D62" s="202">
        <f>'[2]02'!D64</f>
        <v>0</v>
      </c>
      <c r="E62" s="202">
        <f>'[2]02'!E64</f>
        <v>0</v>
      </c>
      <c r="F62" s="15">
        <f t="shared" si="6"/>
        <v>84</v>
      </c>
      <c r="G62" s="201">
        <f>'[2]02'!H64</f>
        <v>36</v>
      </c>
      <c r="H62" s="202">
        <f>'[2]02'!I64</f>
        <v>0</v>
      </c>
      <c r="I62" s="202">
        <f>'[2]02'!J64</f>
        <v>0</v>
      </c>
      <c r="J62" s="202">
        <f>'[2]02'!K64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1">
        <f>'[2]02'!B65</f>
        <v>84</v>
      </c>
      <c r="C63" s="202">
        <f>'[2]02'!C65</f>
        <v>0</v>
      </c>
      <c r="D63" s="202">
        <f>'[2]02'!D65</f>
        <v>0</v>
      </c>
      <c r="E63" s="202">
        <f>'[2]02'!E65</f>
        <v>0</v>
      </c>
      <c r="F63" s="15">
        <f t="shared" si="6"/>
        <v>84</v>
      </c>
      <c r="G63" s="201">
        <f>'[2]02'!H65</f>
        <v>36</v>
      </c>
      <c r="H63" s="202">
        <f>'[2]02'!I65</f>
        <v>0</v>
      </c>
      <c r="I63" s="202">
        <f>'[2]02'!J65</f>
        <v>0</v>
      </c>
      <c r="J63" s="202">
        <f>'[2]02'!K65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1">
        <f>'[2]02'!B66</f>
        <v>84</v>
      </c>
      <c r="C64" s="202">
        <f>'[2]02'!C66</f>
        <v>0</v>
      </c>
      <c r="D64" s="202">
        <f>'[2]02'!D66</f>
        <v>0</v>
      </c>
      <c r="E64" s="202">
        <f>'[2]02'!E66</f>
        <v>0</v>
      </c>
      <c r="F64" s="15">
        <f t="shared" si="6"/>
        <v>84</v>
      </c>
      <c r="G64" s="201">
        <f>'[2]02'!H66</f>
        <v>36</v>
      </c>
      <c r="H64" s="202">
        <f>'[2]02'!I66</f>
        <v>0</v>
      </c>
      <c r="I64" s="202">
        <f>'[2]02'!J66</f>
        <v>0</v>
      </c>
      <c r="J64" s="202">
        <f>'[2]02'!K66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1">
        <f>'[2]02'!B67</f>
        <v>84</v>
      </c>
      <c r="C65" s="202">
        <f>'[2]02'!C67</f>
        <v>0</v>
      </c>
      <c r="D65" s="202">
        <f>'[2]02'!D67</f>
        <v>0</v>
      </c>
      <c r="E65" s="202">
        <f>'[2]02'!E67</f>
        <v>0</v>
      </c>
      <c r="F65" s="15">
        <f t="shared" si="6"/>
        <v>84</v>
      </c>
      <c r="G65" s="201">
        <f>'[2]02'!H67</f>
        <v>36</v>
      </c>
      <c r="H65" s="202">
        <f>'[2]02'!I67</f>
        <v>0</v>
      </c>
      <c r="I65" s="202">
        <f>'[2]02'!J67</f>
        <v>0</v>
      </c>
      <c r="J65" s="202">
        <f>'[2]02'!K67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1">
        <f>'[2]02'!B68</f>
        <v>84</v>
      </c>
      <c r="C66" s="202">
        <f>'[2]02'!C68</f>
        <v>0</v>
      </c>
      <c r="D66" s="202">
        <f>'[2]02'!D68</f>
        <v>0</v>
      </c>
      <c r="E66" s="202">
        <f>'[2]02'!E68</f>
        <v>0</v>
      </c>
      <c r="F66" s="15">
        <f t="shared" si="6"/>
        <v>84</v>
      </c>
      <c r="G66" s="201">
        <f>'[2]02'!H68</f>
        <v>36</v>
      </c>
      <c r="H66" s="202">
        <f>'[2]02'!I68</f>
        <v>0</v>
      </c>
      <c r="I66" s="202">
        <f>'[2]02'!J68</f>
        <v>0</v>
      </c>
      <c r="J66" s="202">
        <f>'[2]02'!K68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1">
        <f>'[2]02'!B69</f>
        <v>84</v>
      </c>
      <c r="C67" s="202">
        <f>'[2]02'!C69</f>
        <v>0</v>
      </c>
      <c r="D67" s="202">
        <f>'[2]02'!D69</f>
        <v>0</v>
      </c>
      <c r="E67" s="202">
        <f>'[2]02'!E69</f>
        <v>0</v>
      </c>
      <c r="F67" s="15">
        <f t="shared" si="6"/>
        <v>84</v>
      </c>
      <c r="G67" s="201">
        <f>'[2]02'!H69</f>
        <v>36</v>
      </c>
      <c r="H67" s="202">
        <f>'[2]02'!I69</f>
        <v>0</v>
      </c>
      <c r="I67" s="202">
        <f>'[2]02'!J69</f>
        <v>0</v>
      </c>
      <c r="J67" s="202">
        <f>'[2]02'!K69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1">
        <f>'[2]02'!B70</f>
        <v>84</v>
      </c>
      <c r="C68" s="202">
        <f>'[2]02'!C70</f>
        <v>0</v>
      </c>
      <c r="D68" s="202">
        <f>'[2]02'!D70</f>
        <v>0</v>
      </c>
      <c r="E68" s="202">
        <f>'[2]02'!E70</f>
        <v>0</v>
      </c>
      <c r="F68" s="15">
        <f t="shared" si="6"/>
        <v>84</v>
      </c>
      <c r="G68" s="201">
        <f>'[2]02'!H70</f>
        <v>36</v>
      </c>
      <c r="H68" s="202">
        <f>'[2]02'!I70</f>
        <v>0</v>
      </c>
      <c r="I68" s="202">
        <f>'[2]02'!J70</f>
        <v>0</v>
      </c>
      <c r="J68" s="202">
        <f>'[2]02'!K70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1">
        <f>'[2]02'!B71</f>
        <v>84</v>
      </c>
      <c r="C69" s="202">
        <f>'[2]02'!C71</f>
        <v>0</v>
      </c>
      <c r="D69" s="202">
        <f>'[2]02'!D71</f>
        <v>0</v>
      </c>
      <c r="E69" s="202">
        <f>'[2]02'!E71</f>
        <v>0</v>
      </c>
      <c r="F69" s="15">
        <f t="shared" ref="F69:F98" si="16">SUM(B69:E69)</f>
        <v>84</v>
      </c>
      <c r="G69" s="201">
        <f>'[2]02'!H71</f>
        <v>36</v>
      </c>
      <c r="H69" s="202">
        <f>'[2]02'!I71</f>
        <v>0</v>
      </c>
      <c r="I69" s="202">
        <f>'[2]02'!J71</f>
        <v>0</v>
      </c>
      <c r="J69" s="202">
        <f>'[2]02'!K71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1">
        <f>'[2]02'!B72</f>
        <v>84</v>
      </c>
      <c r="C70" s="202">
        <f>'[2]02'!C72</f>
        <v>0</v>
      </c>
      <c r="D70" s="202">
        <f>'[2]02'!D72</f>
        <v>0</v>
      </c>
      <c r="E70" s="202">
        <f>'[2]02'!E72</f>
        <v>0</v>
      </c>
      <c r="F70" s="15">
        <f t="shared" si="16"/>
        <v>84</v>
      </c>
      <c r="G70" s="201">
        <f>'[2]02'!H72</f>
        <v>36</v>
      </c>
      <c r="H70" s="202">
        <f>'[2]02'!I72</f>
        <v>0</v>
      </c>
      <c r="I70" s="202">
        <f>'[2]02'!J72</f>
        <v>0</v>
      </c>
      <c r="J70" s="202">
        <f>'[2]02'!K72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1">
        <f>'[2]02'!B73</f>
        <v>84</v>
      </c>
      <c r="C71" s="202">
        <f>'[2]02'!C73</f>
        <v>0</v>
      </c>
      <c r="D71" s="202">
        <f>'[2]02'!D73</f>
        <v>0</v>
      </c>
      <c r="E71" s="202">
        <f>'[2]02'!E73</f>
        <v>0</v>
      </c>
      <c r="F71" s="15">
        <f t="shared" si="16"/>
        <v>84</v>
      </c>
      <c r="G71" s="201">
        <f>'[2]02'!H73</f>
        <v>36</v>
      </c>
      <c r="H71" s="202">
        <f>'[2]02'!I73</f>
        <v>0</v>
      </c>
      <c r="I71" s="202">
        <f>'[2]02'!J73</f>
        <v>0</v>
      </c>
      <c r="J71" s="202">
        <f>'[2]02'!K73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1">
        <f>'[2]02'!B74</f>
        <v>84</v>
      </c>
      <c r="C72" s="202">
        <f>'[2]02'!C74</f>
        <v>0</v>
      </c>
      <c r="D72" s="202">
        <f>'[2]02'!D74</f>
        <v>0</v>
      </c>
      <c r="E72" s="202">
        <f>'[2]02'!E74</f>
        <v>0</v>
      </c>
      <c r="F72" s="15">
        <f t="shared" si="16"/>
        <v>84</v>
      </c>
      <c r="G72" s="201">
        <f>'[2]02'!H74</f>
        <v>34</v>
      </c>
      <c r="H72" s="202">
        <f>'[2]02'!I74</f>
        <v>0</v>
      </c>
      <c r="I72" s="202">
        <f>'[2]02'!J74</f>
        <v>0</v>
      </c>
      <c r="J72" s="202">
        <f>'[2]02'!K74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'[2]02'!B75</f>
        <v>84</v>
      </c>
      <c r="C73" s="202">
        <f>'[2]02'!C75</f>
        <v>0</v>
      </c>
      <c r="D73" s="202">
        <f>'[2]02'!D75</f>
        <v>0</v>
      </c>
      <c r="E73" s="202">
        <f>'[2]02'!E75</f>
        <v>0</v>
      </c>
      <c r="F73" s="15">
        <f t="shared" si="16"/>
        <v>84</v>
      </c>
      <c r="G73" s="201">
        <f>'[2]02'!H75</f>
        <v>34</v>
      </c>
      <c r="H73" s="202">
        <f>'[2]02'!I75</f>
        <v>0</v>
      </c>
      <c r="I73" s="202">
        <f>'[2]02'!J75</f>
        <v>0</v>
      </c>
      <c r="J73" s="202">
        <f>'[2]02'!K75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'[2]02'!B76</f>
        <v>84</v>
      </c>
      <c r="C74" s="202">
        <f>'[2]02'!C76</f>
        <v>0</v>
      </c>
      <c r="D74" s="202">
        <f>'[2]02'!D76</f>
        <v>0</v>
      </c>
      <c r="E74" s="202">
        <f>'[2]02'!E76</f>
        <v>0</v>
      </c>
      <c r="F74" s="15">
        <f t="shared" si="16"/>
        <v>84</v>
      </c>
      <c r="G74" s="201">
        <f>'[2]02'!H76</f>
        <v>34</v>
      </c>
      <c r="H74" s="202">
        <f>'[2]02'!I76</f>
        <v>0</v>
      </c>
      <c r="I74" s="202">
        <f>'[2]02'!J76</f>
        <v>0</v>
      </c>
      <c r="J74" s="202">
        <f>'[2]02'!K76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1">
        <f>'[2]02'!B77</f>
        <v>84</v>
      </c>
      <c r="C75" s="202">
        <f>'[2]02'!C77</f>
        <v>0</v>
      </c>
      <c r="D75" s="202">
        <f>'[2]02'!D77</f>
        <v>0</v>
      </c>
      <c r="E75" s="202">
        <f>'[2]02'!E77</f>
        <v>0</v>
      </c>
      <c r="F75" s="15">
        <f t="shared" si="16"/>
        <v>84</v>
      </c>
      <c r="G75" s="201">
        <f>'[2]02'!H77</f>
        <v>34</v>
      </c>
      <c r="H75" s="202">
        <f>'[2]02'!I77</f>
        <v>0</v>
      </c>
      <c r="I75" s="202">
        <f>'[2]02'!J77</f>
        <v>0</v>
      </c>
      <c r="J75" s="202">
        <f>'[2]02'!K77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'[2]02'!B78</f>
        <v>84</v>
      </c>
      <c r="C76" s="202">
        <f>'[2]02'!C78</f>
        <v>0</v>
      </c>
      <c r="D76" s="202">
        <f>'[2]02'!D78</f>
        <v>0</v>
      </c>
      <c r="E76" s="202">
        <f>'[2]02'!E78</f>
        <v>0</v>
      </c>
      <c r="F76" s="15">
        <f t="shared" si="16"/>
        <v>84</v>
      </c>
      <c r="G76" s="201">
        <f>'[2]02'!H78</f>
        <v>34</v>
      </c>
      <c r="H76" s="202">
        <f>'[2]02'!I78</f>
        <v>0</v>
      </c>
      <c r="I76" s="202">
        <f>'[2]02'!J78</f>
        <v>0</v>
      </c>
      <c r="J76" s="202">
        <f>'[2]02'!K78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'[2]02'!B79</f>
        <v>84</v>
      </c>
      <c r="C77" s="202">
        <f>'[2]02'!C79</f>
        <v>0</v>
      </c>
      <c r="D77" s="202">
        <f>'[2]02'!D79</f>
        <v>0</v>
      </c>
      <c r="E77" s="202">
        <f>'[2]02'!E79</f>
        <v>0</v>
      </c>
      <c r="F77" s="15">
        <f t="shared" si="16"/>
        <v>84</v>
      </c>
      <c r="G77" s="201">
        <f>'[2]02'!H79</f>
        <v>34</v>
      </c>
      <c r="H77" s="202">
        <f>'[2]02'!I79</f>
        <v>0</v>
      </c>
      <c r="I77" s="202">
        <f>'[2]02'!J79</f>
        <v>0</v>
      </c>
      <c r="J77" s="202">
        <f>'[2]02'!K79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'[2]02'!B80</f>
        <v>84</v>
      </c>
      <c r="C78" s="202">
        <f>'[2]02'!C80</f>
        <v>0</v>
      </c>
      <c r="D78" s="202">
        <f>'[2]02'!D80</f>
        <v>0</v>
      </c>
      <c r="E78" s="202">
        <f>'[2]02'!E80</f>
        <v>0</v>
      </c>
      <c r="F78" s="15">
        <f t="shared" si="16"/>
        <v>84</v>
      </c>
      <c r="G78" s="201">
        <f>'[2]02'!H80</f>
        <v>34</v>
      </c>
      <c r="H78" s="202">
        <f>'[2]02'!I80</f>
        <v>0</v>
      </c>
      <c r="I78" s="202">
        <f>'[2]02'!J80</f>
        <v>0</v>
      </c>
      <c r="J78" s="202">
        <f>'[2]02'!K80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'[2]02'!B81</f>
        <v>84</v>
      </c>
      <c r="C79" s="202">
        <f>'[2]02'!C81</f>
        <v>0</v>
      </c>
      <c r="D79" s="202">
        <f>'[2]02'!D81</f>
        <v>0</v>
      </c>
      <c r="E79" s="202">
        <f>'[2]02'!E81</f>
        <v>0</v>
      </c>
      <c r="F79" s="15">
        <f t="shared" si="16"/>
        <v>84</v>
      </c>
      <c r="G79" s="201">
        <f>'[2]02'!H81</f>
        <v>34</v>
      </c>
      <c r="H79" s="202">
        <f>'[2]02'!I81</f>
        <v>0</v>
      </c>
      <c r="I79" s="202">
        <f>'[2]02'!J81</f>
        <v>0</v>
      </c>
      <c r="J79" s="202">
        <f>'[2]02'!K81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'[2]02'!B82</f>
        <v>84</v>
      </c>
      <c r="C80" s="202">
        <f>'[2]02'!C82</f>
        <v>0</v>
      </c>
      <c r="D80" s="202">
        <f>'[2]02'!D82</f>
        <v>0</v>
      </c>
      <c r="E80" s="202">
        <f>'[2]02'!E82</f>
        <v>0</v>
      </c>
      <c r="F80" s="15">
        <f t="shared" si="16"/>
        <v>84</v>
      </c>
      <c r="G80" s="201">
        <f>'[2]02'!H82</f>
        <v>34</v>
      </c>
      <c r="H80" s="202">
        <f>'[2]02'!I82</f>
        <v>0</v>
      </c>
      <c r="I80" s="202">
        <f>'[2]02'!J82</f>
        <v>0</v>
      </c>
      <c r="J80" s="202">
        <f>'[2]02'!K82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'[2]02'!B83</f>
        <v>84</v>
      </c>
      <c r="C81" s="202">
        <f>'[2]02'!C83</f>
        <v>0</v>
      </c>
      <c r="D81" s="202">
        <f>'[2]02'!D83</f>
        <v>0</v>
      </c>
      <c r="E81" s="202">
        <f>'[2]02'!E83</f>
        <v>0</v>
      </c>
      <c r="F81" s="15">
        <f t="shared" si="16"/>
        <v>84</v>
      </c>
      <c r="G81" s="201">
        <f>'[2]02'!H83</f>
        <v>34</v>
      </c>
      <c r="H81" s="202">
        <f>'[2]02'!I83</f>
        <v>0</v>
      </c>
      <c r="I81" s="202">
        <f>'[2]02'!J83</f>
        <v>0</v>
      </c>
      <c r="J81" s="202">
        <f>'[2]02'!K83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'[2]02'!B84</f>
        <v>84</v>
      </c>
      <c r="C82" s="202">
        <f>'[2]02'!C84</f>
        <v>0</v>
      </c>
      <c r="D82" s="202">
        <f>'[2]02'!D84</f>
        <v>0</v>
      </c>
      <c r="E82" s="202">
        <f>'[2]02'!E84</f>
        <v>0</v>
      </c>
      <c r="F82" s="15">
        <f t="shared" si="16"/>
        <v>84</v>
      </c>
      <c r="G82" s="201">
        <f>'[2]02'!H84</f>
        <v>34</v>
      </c>
      <c r="H82" s="202">
        <f>'[2]02'!I84</f>
        <v>0</v>
      </c>
      <c r="I82" s="202">
        <f>'[2]02'!J84</f>
        <v>0</v>
      </c>
      <c r="J82" s="202">
        <f>'[2]02'!K84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'[2]02'!B85</f>
        <v>84</v>
      </c>
      <c r="C83" s="202">
        <f>'[2]02'!C85</f>
        <v>0</v>
      </c>
      <c r="D83" s="202">
        <f>'[2]02'!D85</f>
        <v>0</v>
      </c>
      <c r="E83" s="202">
        <f>'[2]02'!E85</f>
        <v>0</v>
      </c>
      <c r="F83" s="15">
        <f t="shared" si="16"/>
        <v>84</v>
      </c>
      <c r="G83" s="201">
        <f>'[2]02'!H85</f>
        <v>34.25</v>
      </c>
      <c r="H83" s="202">
        <f>'[2]02'!I85</f>
        <v>0</v>
      </c>
      <c r="I83" s="202">
        <f>'[2]02'!J85</f>
        <v>0</v>
      </c>
      <c r="J83" s="202">
        <f>'[2]02'!K85</f>
        <v>0</v>
      </c>
      <c r="K83" s="15">
        <f t="shared" si="13"/>
        <v>34.25</v>
      </c>
      <c r="L83" s="18">
        <f>frq!C83</f>
        <v>1</v>
      </c>
      <c r="M83" s="167">
        <f t="shared" si="14"/>
        <v>33.85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33.85</v>
      </c>
      <c r="R83" s="18">
        <v>0.4</v>
      </c>
    </row>
    <row r="84" spans="1:18">
      <c r="A84" s="8" t="s">
        <v>126</v>
      </c>
      <c r="B84" s="201">
        <f>'[2]02'!B86</f>
        <v>84</v>
      </c>
      <c r="C84" s="202">
        <f>'[2]02'!C86</f>
        <v>0</v>
      </c>
      <c r="D84" s="202">
        <f>'[2]02'!D86</f>
        <v>0</v>
      </c>
      <c r="E84" s="202">
        <f>'[2]02'!E86</f>
        <v>0</v>
      </c>
      <c r="F84" s="15">
        <f t="shared" si="16"/>
        <v>84</v>
      </c>
      <c r="G84" s="201">
        <f>'[2]02'!H86</f>
        <v>34</v>
      </c>
      <c r="H84" s="202">
        <f>'[2]02'!I86</f>
        <v>0</v>
      </c>
      <c r="I84" s="202">
        <f>'[2]02'!J86</f>
        <v>0</v>
      </c>
      <c r="J84" s="202">
        <f>'[2]02'!K86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'[2]02'!B87</f>
        <v>84</v>
      </c>
      <c r="C85" s="202">
        <f>'[2]02'!C87</f>
        <v>0</v>
      </c>
      <c r="D85" s="202">
        <f>'[2]02'!D87</f>
        <v>0</v>
      </c>
      <c r="E85" s="202">
        <f>'[2]02'!E87</f>
        <v>0</v>
      </c>
      <c r="F85" s="15">
        <f t="shared" si="16"/>
        <v>84</v>
      </c>
      <c r="G85" s="201">
        <f>'[2]02'!H87</f>
        <v>34</v>
      </c>
      <c r="H85" s="202">
        <f>'[2]02'!I87</f>
        <v>0</v>
      </c>
      <c r="I85" s="202">
        <f>'[2]02'!J87</f>
        <v>0</v>
      </c>
      <c r="J85" s="202">
        <f>'[2]02'!K87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'[2]02'!B88</f>
        <v>84</v>
      </c>
      <c r="C86" s="202">
        <f>'[2]02'!C88</f>
        <v>0</v>
      </c>
      <c r="D86" s="202">
        <f>'[2]02'!D88</f>
        <v>0</v>
      </c>
      <c r="E86" s="202">
        <f>'[2]02'!E88</f>
        <v>0</v>
      </c>
      <c r="F86" s="15">
        <f t="shared" si="16"/>
        <v>84</v>
      </c>
      <c r="G86" s="201">
        <f>'[2]02'!H88</f>
        <v>34</v>
      </c>
      <c r="H86" s="202">
        <f>'[2]02'!I88</f>
        <v>0</v>
      </c>
      <c r="I86" s="202">
        <f>'[2]02'!J88</f>
        <v>0</v>
      </c>
      <c r="J86" s="202">
        <f>'[2]02'!K88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'[2]02'!B89</f>
        <v>84</v>
      </c>
      <c r="C87" s="202">
        <f>'[2]02'!C89</f>
        <v>0</v>
      </c>
      <c r="D87" s="202">
        <f>'[2]02'!D89</f>
        <v>0</v>
      </c>
      <c r="E87" s="202">
        <f>'[2]02'!E89</f>
        <v>0</v>
      </c>
      <c r="F87" s="15">
        <f t="shared" si="16"/>
        <v>84</v>
      </c>
      <c r="G87" s="201">
        <f>'[2]02'!H89</f>
        <v>34</v>
      </c>
      <c r="H87" s="202">
        <f>'[2]02'!I89</f>
        <v>0</v>
      </c>
      <c r="I87" s="202">
        <f>'[2]02'!J89</f>
        <v>0</v>
      </c>
      <c r="J87" s="202">
        <f>'[2]02'!K89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'[2]02'!B90</f>
        <v>84</v>
      </c>
      <c r="C88" s="202">
        <f>'[2]02'!C90</f>
        <v>0</v>
      </c>
      <c r="D88" s="202">
        <f>'[2]02'!D90</f>
        <v>0</v>
      </c>
      <c r="E88" s="202">
        <f>'[2]02'!E90</f>
        <v>0</v>
      </c>
      <c r="F88" s="15">
        <f t="shared" si="16"/>
        <v>84</v>
      </c>
      <c r="G88" s="201">
        <f>'[2]02'!H90</f>
        <v>34</v>
      </c>
      <c r="H88" s="202">
        <f>'[2]02'!I90</f>
        <v>0</v>
      </c>
      <c r="I88" s="202">
        <f>'[2]02'!J90</f>
        <v>0</v>
      </c>
      <c r="J88" s="202">
        <f>'[2]02'!K90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'[2]02'!B91</f>
        <v>84</v>
      </c>
      <c r="C89" s="202">
        <f>'[2]02'!C91</f>
        <v>0</v>
      </c>
      <c r="D89" s="202">
        <f>'[2]02'!D91</f>
        <v>0</v>
      </c>
      <c r="E89" s="202">
        <f>'[2]02'!E91</f>
        <v>0</v>
      </c>
      <c r="F89" s="15">
        <f t="shared" si="16"/>
        <v>84</v>
      </c>
      <c r="G89" s="201">
        <f>'[2]02'!H91</f>
        <v>34</v>
      </c>
      <c r="H89" s="202">
        <f>'[2]02'!I91</f>
        <v>0</v>
      </c>
      <c r="I89" s="202">
        <f>'[2]02'!J91</f>
        <v>0</v>
      </c>
      <c r="J89" s="202">
        <f>'[2]02'!K91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'[2]02'!B92</f>
        <v>84</v>
      </c>
      <c r="C90" s="202">
        <f>'[2]02'!C92</f>
        <v>0</v>
      </c>
      <c r="D90" s="202">
        <f>'[2]02'!D92</f>
        <v>0</v>
      </c>
      <c r="E90" s="202">
        <f>'[2]02'!E92</f>
        <v>0</v>
      </c>
      <c r="F90" s="15">
        <f t="shared" si="16"/>
        <v>84</v>
      </c>
      <c r="G90" s="201">
        <f>'[2]02'!H92</f>
        <v>35</v>
      </c>
      <c r="H90" s="202">
        <f>'[2]02'!I92</f>
        <v>0</v>
      </c>
      <c r="I90" s="202">
        <f>'[2]02'!J92</f>
        <v>0</v>
      </c>
      <c r="J90" s="202">
        <f>'[2]02'!K92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'[2]02'!B93</f>
        <v>84</v>
      </c>
      <c r="C91" s="202">
        <f>'[2]02'!C93</f>
        <v>0</v>
      </c>
      <c r="D91" s="202">
        <f>'[2]02'!D93</f>
        <v>0</v>
      </c>
      <c r="E91" s="202">
        <f>'[2]02'!E93</f>
        <v>0</v>
      </c>
      <c r="F91" s="15">
        <f t="shared" si="16"/>
        <v>84</v>
      </c>
      <c r="G91" s="201">
        <f>'[2]02'!H93</f>
        <v>35</v>
      </c>
      <c r="H91" s="202">
        <f>'[2]02'!I93</f>
        <v>0</v>
      </c>
      <c r="I91" s="202">
        <f>'[2]02'!J93</f>
        <v>0</v>
      </c>
      <c r="J91" s="202">
        <f>'[2]02'!K93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'[2]02'!B94</f>
        <v>84</v>
      </c>
      <c r="C92" s="202">
        <f>'[2]02'!C94</f>
        <v>0</v>
      </c>
      <c r="D92" s="202">
        <f>'[2]02'!D94</f>
        <v>0</v>
      </c>
      <c r="E92" s="202">
        <f>'[2]02'!E94</f>
        <v>0</v>
      </c>
      <c r="F92" s="15">
        <f t="shared" si="16"/>
        <v>84</v>
      </c>
      <c r="G92" s="201">
        <f>'[2]02'!H94</f>
        <v>35</v>
      </c>
      <c r="H92" s="202">
        <f>'[2]02'!I94</f>
        <v>0</v>
      </c>
      <c r="I92" s="202">
        <f>'[2]02'!J94</f>
        <v>0</v>
      </c>
      <c r="J92" s="202">
        <f>'[2]02'!K94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'[2]02'!B95</f>
        <v>84</v>
      </c>
      <c r="C93" s="202">
        <f>'[2]02'!C95</f>
        <v>0</v>
      </c>
      <c r="D93" s="202">
        <f>'[2]02'!D95</f>
        <v>0</v>
      </c>
      <c r="E93" s="202">
        <f>'[2]02'!E95</f>
        <v>0</v>
      </c>
      <c r="F93" s="15">
        <f t="shared" si="16"/>
        <v>84</v>
      </c>
      <c r="G93" s="201">
        <f>'[2]02'!H95</f>
        <v>35</v>
      </c>
      <c r="H93" s="202">
        <f>'[2]02'!I95</f>
        <v>0</v>
      </c>
      <c r="I93" s="202">
        <f>'[2]02'!J95</f>
        <v>0</v>
      </c>
      <c r="J93" s="202">
        <f>'[2]02'!K95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'[2]02'!B96</f>
        <v>84</v>
      </c>
      <c r="C94" s="202">
        <f>'[2]02'!C96</f>
        <v>0</v>
      </c>
      <c r="D94" s="202">
        <f>'[2]02'!D96</f>
        <v>0</v>
      </c>
      <c r="E94" s="202">
        <f>'[2]02'!E96</f>
        <v>0</v>
      </c>
      <c r="F94" s="15">
        <f t="shared" si="16"/>
        <v>84</v>
      </c>
      <c r="G94" s="201">
        <f>'[2]02'!H96</f>
        <v>35</v>
      </c>
      <c r="H94" s="202">
        <f>'[2]02'!I96</f>
        <v>0</v>
      </c>
      <c r="I94" s="202">
        <f>'[2]02'!J96</f>
        <v>0</v>
      </c>
      <c r="J94" s="202">
        <f>'[2]02'!K96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'[2]02'!B97</f>
        <v>84</v>
      </c>
      <c r="C95" s="202">
        <f>'[2]02'!C97</f>
        <v>0</v>
      </c>
      <c r="D95" s="202">
        <f>'[2]02'!D97</f>
        <v>0</v>
      </c>
      <c r="E95" s="202">
        <f>'[2]02'!E97</f>
        <v>0</v>
      </c>
      <c r="F95" s="15">
        <f t="shared" si="16"/>
        <v>84</v>
      </c>
      <c r="G95" s="201">
        <f>'[2]02'!H97</f>
        <v>35</v>
      </c>
      <c r="H95" s="202">
        <f>'[2]02'!I97</f>
        <v>0</v>
      </c>
      <c r="I95" s="202">
        <f>'[2]02'!J97</f>
        <v>0</v>
      </c>
      <c r="J95" s="202">
        <f>'[2]02'!K97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'[2]02'!B98</f>
        <v>84</v>
      </c>
      <c r="C96" s="202">
        <f>'[2]02'!C98</f>
        <v>0</v>
      </c>
      <c r="D96" s="202">
        <f>'[2]02'!D98</f>
        <v>0</v>
      </c>
      <c r="E96" s="202">
        <f>'[2]02'!E98</f>
        <v>0</v>
      </c>
      <c r="F96" s="15">
        <f t="shared" si="16"/>
        <v>84</v>
      </c>
      <c r="G96" s="201">
        <f>'[2]02'!H98</f>
        <v>35</v>
      </c>
      <c r="H96" s="202">
        <f>'[2]02'!I98</f>
        <v>0</v>
      </c>
      <c r="I96" s="202">
        <f>'[2]02'!J98</f>
        <v>0</v>
      </c>
      <c r="J96" s="202">
        <f>'[2]02'!K98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'[2]02'!B99</f>
        <v>84</v>
      </c>
      <c r="C97" s="202">
        <f>'[2]02'!C99</f>
        <v>0</v>
      </c>
      <c r="D97" s="202">
        <f>'[2]02'!D99</f>
        <v>0</v>
      </c>
      <c r="E97" s="202">
        <f>'[2]02'!E99</f>
        <v>0</v>
      </c>
      <c r="F97" s="15">
        <f t="shared" si="16"/>
        <v>84</v>
      </c>
      <c r="G97" s="201">
        <f>'[2]02'!H99</f>
        <v>35</v>
      </c>
      <c r="H97" s="202">
        <f>'[2]02'!I99</f>
        <v>0</v>
      </c>
      <c r="I97" s="202">
        <f>'[2]02'!J99</f>
        <v>0</v>
      </c>
      <c r="J97" s="202">
        <f>'[2]02'!K99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'[2]02'!B100</f>
        <v>84</v>
      </c>
      <c r="C98" s="202">
        <f>'[2]02'!C100</f>
        <v>0</v>
      </c>
      <c r="D98" s="202">
        <f>'[2]02'!D100</f>
        <v>0</v>
      </c>
      <c r="E98" s="202">
        <f>'[2]02'!E100</f>
        <v>0</v>
      </c>
      <c r="F98" s="15">
        <f t="shared" si="16"/>
        <v>84</v>
      </c>
      <c r="G98" s="201">
        <f>'[2]02'!H100</f>
        <v>35</v>
      </c>
      <c r="H98" s="202">
        <f>'[2]02'!I100</f>
        <v>0</v>
      </c>
      <c r="I98" s="202">
        <f>'[2]02'!J100</f>
        <v>0</v>
      </c>
      <c r="J98" s="202">
        <f>'[2]02'!K100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0.83656249999999999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0.83656249999999999</v>
      </c>
      <c r="L99" s="171">
        <f t="shared" si="17"/>
        <v>2.4E-2</v>
      </c>
      <c r="M99" s="171">
        <f t="shared" si="17"/>
        <v>0.82426249999999968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0.82426249999999968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44806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940</v>
      </c>
      <c r="G3" s="16">
        <f>'[3]02'!G5</f>
        <v>0</v>
      </c>
      <c r="H3" s="17">
        <f>SUM(B3:G3)</f>
        <v>1260</v>
      </c>
      <c r="I3" s="15">
        <f>'[3]02'!J5</f>
        <v>305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30.69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30.69</v>
      </c>
      <c r="AE3" s="8">
        <f>BD3</f>
        <v>30.69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30.69</v>
      </c>
      <c r="AL3" s="8">
        <f t="shared" ref="AL3:AQ18" si="3">Q3-X3-AE3</f>
        <v>243.62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243.62</v>
      </c>
      <c r="AT3" s="8">
        <v>30.69</v>
      </c>
      <c r="AU3" s="8">
        <v>30.69</v>
      </c>
      <c r="AW3" s="204">
        <v>30.69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30.69</v>
      </c>
      <c r="BD3" s="204">
        <v>30.69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30.69</v>
      </c>
      <c r="BL3" s="8">
        <f>AT3</f>
        <v>30.69</v>
      </c>
      <c r="BM3" s="8">
        <f>AU3</f>
        <v>30.69</v>
      </c>
      <c r="BN3" s="8">
        <f>BC3</f>
        <v>30.69</v>
      </c>
      <c r="BO3" s="8">
        <f>BJ3</f>
        <v>30.69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940</v>
      </c>
      <c r="G4" s="16">
        <f>'[3]02'!G6</f>
        <v>0</v>
      </c>
      <c r="H4" s="17">
        <f>SUM(B4:G4)</f>
        <v>1260</v>
      </c>
      <c r="I4" s="15">
        <f>'[3]02'!J6</f>
        <v>305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30.69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30.69</v>
      </c>
      <c r="AE4" s="8">
        <f t="shared" ref="AE4:AE67" si="11">BD4</f>
        <v>30.69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30.69</v>
      </c>
      <c r="AL4" s="8">
        <f t="shared" si="3"/>
        <v>243.62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243.62</v>
      </c>
      <c r="AT4" s="8">
        <v>30.69</v>
      </c>
      <c r="AU4" s="8">
        <v>30.69</v>
      </c>
      <c r="AW4" s="204">
        <v>30.69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30.69</v>
      </c>
      <c r="BD4" s="204">
        <v>30.69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30.69</v>
      </c>
      <c r="BL4" s="8">
        <f t="shared" ref="BL4:BL67" si="21">AT4</f>
        <v>30.69</v>
      </c>
      <c r="BM4" s="8">
        <f t="shared" ref="BM4:BM67" si="22">AU4</f>
        <v>30.69</v>
      </c>
      <c r="BN4" s="8">
        <f t="shared" ref="BN4:BN67" si="23">BC4</f>
        <v>30.69</v>
      </c>
      <c r="BO4" s="8">
        <f t="shared" ref="BO4:BO67" si="24">BJ4</f>
        <v>30.69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940</v>
      </c>
      <c r="G5" s="16">
        <f>'[3]02'!G7</f>
        <v>0</v>
      </c>
      <c r="H5" s="17">
        <f t="shared" ref="H5:H68" si="27">SUM(B5:G5)</f>
        <v>1260</v>
      </c>
      <c r="I5" s="15">
        <f>'[3]02'!J7</f>
        <v>305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30.69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30.69</v>
      </c>
      <c r="AE5" s="8">
        <f t="shared" si="11"/>
        <v>30.69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30.69</v>
      </c>
      <c r="AL5" s="8">
        <f t="shared" si="3"/>
        <v>243.62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243.62</v>
      </c>
      <c r="AT5" s="8">
        <v>30.69</v>
      </c>
      <c r="AU5" s="8">
        <v>30.69</v>
      </c>
      <c r="AW5" s="204">
        <v>30.69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30.69</v>
      </c>
      <c r="BD5" s="204">
        <v>30.69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30.69</v>
      </c>
      <c r="BL5" s="8">
        <f t="shared" si="21"/>
        <v>30.69</v>
      </c>
      <c r="BM5" s="8">
        <f t="shared" si="22"/>
        <v>30.69</v>
      </c>
      <c r="BN5" s="8">
        <f t="shared" si="23"/>
        <v>30.69</v>
      </c>
      <c r="BO5" s="8">
        <f t="shared" si="24"/>
        <v>30.69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940</v>
      </c>
      <c r="G6" s="16">
        <f>'[3]02'!G8</f>
        <v>0</v>
      </c>
      <c r="H6" s="17">
        <f t="shared" si="27"/>
        <v>1260</v>
      </c>
      <c r="I6" s="15">
        <f>'[3]02'!J8</f>
        <v>305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30.69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30.69</v>
      </c>
      <c r="AE6" s="8">
        <f t="shared" si="11"/>
        <v>30.69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30.69</v>
      </c>
      <c r="AL6" s="8">
        <f t="shared" si="3"/>
        <v>243.62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243.62</v>
      </c>
      <c r="AT6" s="8">
        <v>30.69</v>
      </c>
      <c r="AU6" s="8">
        <v>30.69</v>
      </c>
      <c r="AW6" s="204">
        <v>30.69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30.69</v>
      </c>
      <c r="BD6" s="204">
        <v>30.69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30.69</v>
      </c>
      <c r="BL6" s="8">
        <f t="shared" si="21"/>
        <v>30.69</v>
      </c>
      <c r="BM6" s="8">
        <f t="shared" si="22"/>
        <v>30.69</v>
      </c>
      <c r="BN6" s="8">
        <f t="shared" si="23"/>
        <v>30.69</v>
      </c>
      <c r="BO6" s="8">
        <f t="shared" si="24"/>
        <v>30.69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940</v>
      </c>
      <c r="G7" s="16">
        <f>'[3]02'!G9</f>
        <v>0</v>
      </c>
      <c r="H7" s="17">
        <f t="shared" si="27"/>
        <v>1260</v>
      </c>
      <c r="I7" s="15">
        <f>'[3]02'!J9</f>
        <v>305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30.69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30.69</v>
      </c>
      <c r="AE7" s="8">
        <f t="shared" si="11"/>
        <v>30.69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30.69</v>
      </c>
      <c r="AL7" s="8">
        <f t="shared" si="3"/>
        <v>243.62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243.62</v>
      </c>
      <c r="AT7" s="8">
        <v>30.69</v>
      </c>
      <c r="AU7" s="8">
        <v>30.69</v>
      </c>
      <c r="AW7" s="204">
        <v>30.69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30.69</v>
      </c>
      <c r="BD7" s="204">
        <v>30.69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30.69</v>
      </c>
      <c r="BL7" s="8">
        <f t="shared" si="21"/>
        <v>30.69</v>
      </c>
      <c r="BM7" s="8">
        <f t="shared" si="22"/>
        <v>30.69</v>
      </c>
      <c r="BN7" s="8">
        <f t="shared" si="23"/>
        <v>30.69</v>
      </c>
      <c r="BO7" s="8">
        <f t="shared" si="24"/>
        <v>30.69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940</v>
      </c>
      <c r="G8" s="16">
        <f>'[3]02'!G10</f>
        <v>0</v>
      </c>
      <c r="H8" s="17">
        <f t="shared" si="27"/>
        <v>1260</v>
      </c>
      <c r="I8" s="15">
        <f>'[3]02'!J10</f>
        <v>305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30.69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30.69</v>
      </c>
      <c r="AE8" s="8">
        <f t="shared" si="11"/>
        <v>30.69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30.69</v>
      </c>
      <c r="AL8" s="8">
        <f t="shared" si="3"/>
        <v>243.62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243.62</v>
      </c>
      <c r="AT8" s="8">
        <v>30.69</v>
      </c>
      <c r="AU8" s="8">
        <v>30.69</v>
      </c>
      <c r="AW8" s="204">
        <v>30.69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30.69</v>
      </c>
      <c r="BD8" s="204">
        <v>30.69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30.69</v>
      </c>
      <c r="BL8" s="8">
        <f t="shared" si="21"/>
        <v>30.69</v>
      </c>
      <c r="BM8" s="8">
        <f t="shared" si="22"/>
        <v>30.69</v>
      </c>
      <c r="BN8" s="8">
        <f t="shared" si="23"/>
        <v>30.69</v>
      </c>
      <c r="BO8" s="8">
        <f t="shared" si="24"/>
        <v>30.69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940</v>
      </c>
      <c r="G9" s="16">
        <f>'[3]02'!G11</f>
        <v>0</v>
      </c>
      <c r="H9" s="17">
        <f t="shared" si="27"/>
        <v>1260</v>
      </c>
      <c r="I9" s="15">
        <f>'[3]02'!J11</f>
        <v>305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30.69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30.69</v>
      </c>
      <c r="AE9" s="8">
        <f t="shared" si="11"/>
        <v>30.69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30.69</v>
      </c>
      <c r="AL9" s="8">
        <f t="shared" si="3"/>
        <v>243.62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243.62</v>
      </c>
      <c r="AT9" s="8">
        <v>30.69</v>
      </c>
      <c r="AU9" s="8">
        <v>30.69</v>
      </c>
      <c r="AW9" s="204">
        <v>30.69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30.69</v>
      </c>
      <c r="BD9" s="204">
        <v>30.69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30.69</v>
      </c>
      <c r="BL9" s="8">
        <f t="shared" si="21"/>
        <v>30.69</v>
      </c>
      <c r="BM9" s="8">
        <f t="shared" si="22"/>
        <v>30.69</v>
      </c>
      <c r="BN9" s="8">
        <f t="shared" si="23"/>
        <v>30.69</v>
      </c>
      <c r="BO9" s="8">
        <f t="shared" si="24"/>
        <v>30.69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940</v>
      </c>
      <c r="G10" s="16">
        <f>'[3]02'!G12</f>
        <v>0</v>
      </c>
      <c r="H10" s="17">
        <f t="shared" si="27"/>
        <v>1260</v>
      </c>
      <c r="I10" s="15">
        <f>'[3]02'!J12</f>
        <v>305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30.69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30.69</v>
      </c>
      <c r="AE10" s="8">
        <f t="shared" si="11"/>
        <v>30.69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30.69</v>
      </c>
      <c r="AL10" s="8">
        <f t="shared" si="3"/>
        <v>243.62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243.62</v>
      </c>
      <c r="AT10" s="8">
        <v>30.69</v>
      </c>
      <c r="AU10" s="8">
        <v>30.69</v>
      </c>
      <c r="AW10" s="204">
        <v>30.69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30.69</v>
      </c>
      <c r="BD10" s="204">
        <v>30.69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30.69</v>
      </c>
      <c r="BL10" s="8">
        <f t="shared" si="21"/>
        <v>30.69</v>
      </c>
      <c r="BM10" s="8">
        <f t="shared" si="22"/>
        <v>30.69</v>
      </c>
      <c r="BN10" s="8">
        <f t="shared" si="23"/>
        <v>30.69</v>
      </c>
      <c r="BO10" s="8">
        <f t="shared" si="24"/>
        <v>30.69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940</v>
      </c>
      <c r="G11" s="16">
        <f>'[3]02'!G13</f>
        <v>0</v>
      </c>
      <c r="H11" s="17">
        <f t="shared" si="27"/>
        <v>1260</v>
      </c>
      <c r="I11" s="15">
        <f>'[3]02'!J13</f>
        <v>305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30.69</v>
      </c>
      <c r="AE11" s="8">
        <f t="shared" si="11"/>
        <v>30.69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30.69</v>
      </c>
      <c r="AL11" s="8">
        <f t="shared" si="3"/>
        <v>243.62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243.62</v>
      </c>
      <c r="AT11" s="8">
        <v>30.69</v>
      </c>
      <c r="AU11" s="8">
        <v>30.69</v>
      </c>
      <c r="AW11" s="204">
        <v>30.69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30.69</v>
      </c>
      <c r="BD11" s="204">
        <v>30.69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30.69</v>
      </c>
      <c r="BL11" s="8">
        <f t="shared" si="21"/>
        <v>30.69</v>
      </c>
      <c r="BM11" s="8">
        <f t="shared" si="22"/>
        <v>30.69</v>
      </c>
      <c r="BN11" s="8">
        <f t="shared" si="23"/>
        <v>30.69</v>
      </c>
      <c r="BO11" s="8">
        <f t="shared" si="24"/>
        <v>30.69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940</v>
      </c>
      <c r="G12" s="16">
        <f>'[3]02'!G14</f>
        <v>0</v>
      </c>
      <c r="H12" s="17">
        <f t="shared" si="27"/>
        <v>1260</v>
      </c>
      <c r="I12" s="15">
        <f>'[3]02'!J14</f>
        <v>305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30.69</v>
      </c>
      <c r="AE12" s="8">
        <f t="shared" si="11"/>
        <v>30.69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30.69</v>
      </c>
      <c r="AL12" s="8">
        <f t="shared" si="3"/>
        <v>243.62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243.62</v>
      </c>
      <c r="AT12" s="8">
        <v>30.69</v>
      </c>
      <c r="AU12" s="8">
        <v>30.69</v>
      </c>
      <c r="AW12" s="204">
        <v>30.69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30.69</v>
      </c>
      <c r="BD12" s="204">
        <v>30.69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30.69</v>
      </c>
      <c r="BL12" s="8">
        <f t="shared" si="21"/>
        <v>30.69</v>
      </c>
      <c r="BM12" s="8">
        <f t="shared" si="22"/>
        <v>30.69</v>
      </c>
      <c r="BN12" s="8">
        <f t="shared" si="23"/>
        <v>30.69</v>
      </c>
      <c r="BO12" s="8">
        <f t="shared" si="24"/>
        <v>30.69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940</v>
      </c>
      <c r="G13" s="16">
        <f>'[3]02'!G15</f>
        <v>0</v>
      </c>
      <c r="H13" s="17">
        <f t="shared" si="27"/>
        <v>1260</v>
      </c>
      <c r="I13" s="15">
        <f>'[3]02'!J15</f>
        <v>305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30.69</v>
      </c>
      <c r="AE13" s="8">
        <f t="shared" si="11"/>
        <v>30.69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30.69</v>
      </c>
      <c r="AL13" s="8">
        <f t="shared" si="3"/>
        <v>243.62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243.62</v>
      </c>
      <c r="AT13" s="8">
        <v>30.69</v>
      </c>
      <c r="AU13" s="8">
        <v>30.69</v>
      </c>
      <c r="AW13" s="204">
        <v>30.69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30.69</v>
      </c>
      <c r="BD13" s="204">
        <v>30.69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30.69</v>
      </c>
      <c r="BL13" s="8">
        <f t="shared" si="21"/>
        <v>30.69</v>
      </c>
      <c r="BM13" s="8">
        <f t="shared" si="22"/>
        <v>30.69</v>
      </c>
      <c r="BN13" s="8">
        <f t="shared" si="23"/>
        <v>30.69</v>
      </c>
      <c r="BO13" s="8">
        <f t="shared" si="24"/>
        <v>30.69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940</v>
      </c>
      <c r="G14" s="16">
        <f>'[3]02'!G16</f>
        <v>0</v>
      </c>
      <c r="H14" s="17">
        <f t="shared" si="27"/>
        <v>1260</v>
      </c>
      <c r="I14" s="15">
        <f>'[3]02'!J16</f>
        <v>305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30.69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30.69</v>
      </c>
      <c r="AE14" s="8">
        <f t="shared" si="11"/>
        <v>30.69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30.69</v>
      </c>
      <c r="AL14" s="8">
        <f t="shared" si="3"/>
        <v>243.62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243.62</v>
      </c>
      <c r="AT14" s="8">
        <v>30.69</v>
      </c>
      <c r="AU14" s="8">
        <v>30.69</v>
      </c>
      <c r="AW14" s="204">
        <v>30.69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30.69</v>
      </c>
      <c r="BD14" s="204">
        <v>30.69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30.69</v>
      </c>
      <c r="BL14" s="8">
        <f t="shared" si="21"/>
        <v>30.69</v>
      </c>
      <c r="BM14" s="8">
        <f t="shared" si="22"/>
        <v>30.69</v>
      </c>
      <c r="BN14" s="8">
        <f t="shared" si="23"/>
        <v>30.69</v>
      </c>
      <c r="BO14" s="8">
        <f t="shared" si="24"/>
        <v>30.69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940</v>
      </c>
      <c r="G15" s="16">
        <f>'[3]02'!G17</f>
        <v>0</v>
      </c>
      <c r="H15" s="17">
        <f t="shared" si="27"/>
        <v>1260</v>
      </c>
      <c r="I15" s="15">
        <f>'[3]02'!J17</f>
        <v>305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305</v>
      </c>
      <c r="P15" s="18">
        <f>frq!C15</f>
        <v>1</v>
      </c>
      <c r="Q15" s="15">
        <f t="shared" si="29"/>
        <v>305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305</v>
      </c>
      <c r="X15" s="8">
        <f t="shared" si="4"/>
        <v>30.69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30.69</v>
      </c>
      <c r="AE15" s="8">
        <f t="shared" si="11"/>
        <v>30.69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30.69</v>
      </c>
      <c r="AL15" s="8">
        <f t="shared" si="3"/>
        <v>243.62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243.62</v>
      </c>
      <c r="AT15" s="8">
        <v>30.69</v>
      </c>
      <c r="AU15" s="8">
        <v>30.69</v>
      </c>
      <c r="AW15" s="204">
        <v>30.69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30.69</v>
      </c>
      <c r="BD15" s="204">
        <v>30.69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30.69</v>
      </c>
      <c r="BL15" s="8">
        <f t="shared" si="21"/>
        <v>30.69</v>
      </c>
      <c r="BM15" s="8">
        <f t="shared" si="22"/>
        <v>30.69</v>
      </c>
      <c r="BN15" s="8">
        <f t="shared" si="23"/>
        <v>30.69</v>
      </c>
      <c r="BO15" s="8">
        <f t="shared" si="24"/>
        <v>30.69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940</v>
      </c>
      <c r="G16" s="16">
        <f>'[3]02'!G18</f>
        <v>0</v>
      </c>
      <c r="H16" s="17">
        <f t="shared" si="27"/>
        <v>1260</v>
      </c>
      <c r="I16" s="15">
        <f>'[3]02'!J18</f>
        <v>305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305</v>
      </c>
      <c r="P16" s="18">
        <f>frq!C16</f>
        <v>1</v>
      </c>
      <c r="Q16" s="15">
        <f t="shared" si="29"/>
        <v>305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305</v>
      </c>
      <c r="X16" s="8">
        <f t="shared" si="4"/>
        <v>30.69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30.69</v>
      </c>
      <c r="AE16" s="8">
        <f t="shared" si="11"/>
        <v>30.69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30.69</v>
      </c>
      <c r="AL16" s="8">
        <f t="shared" si="3"/>
        <v>243.62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243.62</v>
      </c>
      <c r="AT16" s="8">
        <v>30.69</v>
      </c>
      <c r="AU16" s="8">
        <v>30.69</v>
      </c>
      <c r="AW16" s="204">
        <v>30.69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30.69</v>
      </c>
      <c r="BD16" s="204">
        <v>30.69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30.69</v>
      </c>
      <c r="BL16" s="8">
        <f t="shared" si="21"/>
        <v>30.69</v>
      </c>
      <c r="BM16" s="8">
        <f t="shared" si="22"/>
        <v>30.69</v>
      </c>
      <c r="BN16" s="8">
        <f t="shared" si="23"/>
        <v>30.69</v>
      </c>
      <c r="BO16" s="8">
        <f t="shared" si="24"/>
        <v>30.69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940</v>
      </c>
      <c r="G17" s="16">
        <f>'[3]02'!G19</f>
        <v>0</v>
      </c>
      <c r="H17" s="17">
        <f t="shared" si="27"/>
        <v>1260</v>
      </c>
      <c r="I17" s="15">
        <f>'[3]02'!J19</f>
        <v>305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305</v>
      </c>
      <c r="P17" s="18">
        <f>frq!C17</f>
        <v>1</v>
      </c>
      <c r="Q17" s="15">
        <f t="shared" si="29"/>
        <v>305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305</v>
      </c>
      <c r="X17" s="8">
        <f t="shared" si="4"/>
        <v>30.69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30.69</v>
      </c>
      <c r="AE17" s="8">
        <f t="shared" si="11"/>
        <v>30.69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30.69</v>
      </c>
      <c r="AL17" s="8">
        <f t="shared" si="3"/>
        <v>243.62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243.62</v>
      </c>
      <c r="AT17" s="8">
        <v>30.69</v>
      </c>
      <c r="AU17" s="8">
        <v>30.69</v>
      </c>
      <c r="AW17" s="204">
        <v>30.69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30.69</v>
      </c>
      <c r="BD17" s="204">
        <v>30.69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30.69</v>
      </c>
      <c r="BL17" s="8">
        <f t="shared" si="21"/>
        <v>30.69</v>
      </c>
      <c r="BM17" s="8">
        <f t="shared" si="22"/>
        <v>30.69</v>
      </c>
      <c r="BN17" s="8">
        <f t="shared" si="23"/>
        <v>30.69</v>
      </c>
      <c r="BO17" s="8">
        <f t="shared" si="24"/>
        <v>30.69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940</v>
      </c>
      <c r="G18" s="16">
        <f>'[3]02'!G20</f>
        <v>0</v>
      </c>
      <c r="H18" s="17">
        <f t="shared" si="27"/>
        <v>1260</v>
      </c>
      <c r="I18" s="15">
        <f>'[3]02'!J20</f>
        <v>305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305</v>
      </c>
      <c r="P18" s="18">
        <f>frq!C18</f>
        <v>1</v>
      </c>
      <c r="Q18" s="15">
        <f t="shared" si="29"/>
        <v>305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305</v>
      </c>
      <c r="X18" s="8">
        <f t="shared" si="4"/>
        <v>30.69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30.69</v>
      </c>
      <c r="AE18" s="8">
        <f t="shared" si="11"/>
        <v>30.69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30.69</v>
      </c>
      <c r="AL18" s="8">
        <f t="shared" si="3"/>
        <v>243.62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243.62</v>
      </c>
      <c r="AT18" s="8">
        <v>30.69</v>
      </c>
      <c r="AU18" s="8">
        <v>30.69</v>
      </c>
      <c r="AW18" s="204">
        <v>30.69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30.69</v>
      </c>
      <c r="BD18" s="204">
        <v>30.69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30.69</v>
      </c>
      <c r="BL18" s="8">
        <f t="shared" si="21"/>
        <v>30.69</v>
      </c>
      <c r="BM18" s="8">
        <f t="shared" si="22"/>
        <v>30.69</v>
      </c>
      <c r="BN18" s="8">
        <f t="shared" si="23"/>
        <v>30.69</v>
      </c>
      <c r="BO18" s="8">
        <f t="shared" si="24"/>
        <v>30.69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940</v>
      </c>
      <c r="G19" s="16">
        <f>'[3]02'!G21</f>
        <v>0</v>
      </c>
      <c r="H19" s="17">
        <f t="shared" si="27"/>
        <v>1260</v>
      </c>
      <c r="I19" s="15">
        <f>'[3]02'!J21</f>
        <v>305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305</v>
      </c>
      <c r="P19" s="18">
        <f>frq!C19</f>
        <v>1</v>
      </c>
      <c r="Q19" s="15">
        <f t="shared" si="29"/>
        <v>305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305</v>
      </c>
      <c r="X19" s="8">
        <f t="shared" si="4"/>
        <v>30.69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30.69</v>
      </c>
      <c r="AE19" s="8">
        <f t="shared" si="11"/>
        <v>30.69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30.69</v>
      </c>
      <c r="AL19" s="8">
        <f t="shared" ref="AL19:AQ61" si="31">Q19-X19-AE19</f>
        <v>243.62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243.62</v>
      </c>
      <c r="AT19" s="8">
        <v>30.69</v>
      </c>
      <c r="AU19" s="8">
        <v>30.69</v>
      </c>
      <c r="AW19" s="204">
        <v>30.69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30.69</v>
      </c>
      <c r="BD19" s="204">
        <v>30.69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30.69</v>
      </c>
      <c r="BL19" s="8">
        <f t="shared" si="21"/>
        <v>30.69</v>
      </c>
      <c r="BM19" s="8">
        <f t="shared" si="22"/>
        <v>30.69</v>
      </c>
      <c r="BN19" s="8">
        <f t="shared" si="23"/>
        <v>30.69</v>
      </c>
      <c r="BO19" s="8">
        <f t="shared" si="24"/>
        <v>30.69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940</v>
      </c>
      <c r="G20" s="16">
        <f>'[3]02'!G22</f>
        <v>0</v>
      </c>
      <c r="H20" s="17">
        <f t="shared" si="27"/>
        <v>1260</v>
      </c>
      <c r="I20" s="15">
        <f>'[3]02'!J22</f>
        <v>305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305</v>
      </c>
      <c r="P20" s="18">
        <f>frq!C20</f>
        <v>1</v>
      </c>
      <c r="Q20" s="15">
        <f t="shared" si="29"/>
        <v>305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305</v>
      </c>
      <c r="X20" s="8">
        <f t="shared" si="4"/>
        <v>30.69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30.69</v>
      </c>
      <c r="AE20" s="8">
        <f t="shared" si="11"/>
        <v>30.69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30.69</v>
      </c>
      <c r="AL20" s="8">
        <f t="shared" si="31"/>
        <v>243.62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243.62</v>
      </c>
      <c r="AT20" s="8">
        <v>30.69</v>
      </c>
      <c r="AU20" s="8">
        <v>30.69</v>
      </c>
      <c r="AW20" s="204">
        <v>30.69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30.69</v>
      </c>
      <c r="BD20" s="204">
        <v>30.69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30.69</v>
      </c>
      <c r="BL20" s="8">
        <f t="shared" si="21"/>
        <v>30.69</v>
      </c>
      <c r="BM20" s="8">
        <f t="shared" si="22"/>
        <v>30.69</v>
      </c>
      <c r="BN20" s="8">
        <f t="shared" si="23"/>
        <v>30.69</v>
      </c>
      <c r="BO20" s="8">
        <f t="shared" si="24"/>
        <v>30.69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940</v>
      </c>
      <c r="G21" s="16">
        <f>'[3]02'!G23</f>
        <v>0</v>
      </c>
      <c r="H21" s="17">
        <f t="shared" si="27"/>
        <v>1260</v>
      </c>
      <c r="I21" s="15">
        <f>'[3]02'!J23</f>
        <v>305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305</v>
      </c>
      <c r="P21" s="18">
        <f>frq!C21</f>
        <v>1</v>
      </c>
      <c r="Q21" s="15">
        <f t="shared" si="29"/>
        <v>305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305</v>
      </c>
      <c r="X21" s="8">
        <f t="shared" si="4"/>
        <v>30.69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30.69</v>
      </c>
      <c r="AE21" s="8">
        <f t="shared" si="11"/>
        <v>30.69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30.69</v>
      </c>
      <c r="AL21" s="8">
        <f t="shared" si="31"/>
        <v>243.62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243.62</v>
      </c>
      <c r="AT21" s="8">
        <v>30.69</v>
      </c>
      <c r="AU21" s="8">
        <v>30.69</v>
      </c>
      <c r="AW21" s="204">
        <v>30.69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30.69</v>
      </c>
      <c r="BD21" s="204">
        <v>30.69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30.69</v>
      </c>
      <c r="BL21" s="8">
        <f t="shared" si="21"/>
        <v>30.69</v>
      </c>
      <c r="BM21" s="8">
        <f t="shared" si="22"/>
        <v>30.69</v>
      </c>
      <c r="BN21" s="8">
        <f t="shared" si="23"/>
        <v>30.69</v>
      </c>
      <c r="BO21" s="8">
        <f t="shared" si="24"/>
        <v>30.69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940</v>
      </c>
      <c r="G22" s="16">
        <f>'[3]02'!G24</f>
        <v>0</v>
      </c>
      <c r="H22" s="17">
        <f t="shared" si="27"/>
        <v>1260</v>
      </c>
      <c r="I22" s="15">
        <f>'[3]02'!J24</f>
        <v>305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305</v>
      </c>
      <c r="P22" s="18">
        <f>frq!C22</f>
        <v>1</v>
      </c>
      <c r="Q22" s="15">
        <f t="shared" si="29"/>
        <v>305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305</v>
      </c>
      <c r="X22" s="8">
        <f t="shared" si="4"/>
        <v>30.69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30.69</v>
      </c>
      <c r="AE22" s="8">
        <f t="shared" si="11"/>
        <v>30.69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30.69</v>
      </c>
      <c r="AL22" s="8">
        <f t="shared" si="31"/>
        <v>243.62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243.62</v>
      </c>
      <c r="AT22" s="8">
        <v>30.69</v>
      </c>
      <c r="AU22" s="8">
        <v>30.69</v>
      </c>
      <c r="AW22" s="204">
        <v>30.69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30.69</v>
      </c>
      <c r="BD22" s="204">
        <v>30.69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30.69</v>
      </c>
      <c r="BL22" s="8">
        <f t="shared" si="21"/>
        <v>30.69</v>
      </c>
      <c r="BM22" s="8">
        <f t="shared" si="22"/>
        <v>30.69</v>
      </c>
      <c r="BN22" s="8">
        <f t="shared" si="23"/>
        <v>30.69</v>
      </c>
      <c r="BO22" s="8">
        <f t="shared" si="24"/>
        <v>30.69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940</v>
      </c>
      <c r="G23" s="16">
        <f>'[3]02'!G25</f>
        <v>0</v>
      </c>
      <c r="H23" s="17">
        <f t="shared" si="27"/>
        <v>1260</v>
      </c>
      <c r="I23" s="15">
        <f>'[3]02'!J25</f>
        <v>305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305</v>
      </c>
      <c r="P23" s="18">
        <f>frq!C23</f>
        <v>1</v>
      </c>
      <c r="Q23" s="15">
        <f t="shared" si="29"/>
        <v>305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305</v>
      </c>
      <c r="X23" s="8">
        <f t="shared" si="4"/>
        <v>30.69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30.69</v>
      </c>
      <c r="AE23" s="8">
        <f t="shared" si="11"/>
        <v>30.69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30.69</v>
      </c>
      <c r="AL23" s="8">
        <f t="shared" si="31"/>
        <v>243.62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243.62</v>
      </c>
      <c r="AT23" s="8">
        <v>30.69</v>
      </c>
      <c r="AU23" s="8">
        <v>30.69</v>
      </c>
      <c r="AW23" s="204">
        <v>30.69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30.69</v>
      </c>
      <c r="BD23" s="204">
        <v>30.69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30.69</v>
      </c>
      <c r="BL23" s="8">
        <f t="shared" si="21"/>
        <v>30.69</v>
      </c>
      <c r="BM23" s="8">
        <f t="shared" si="22"/>
        <v>30.69</v>
      </c>
      <c r="BN23" s="8">
        <f t="shared" si="23"/>
        <v>30.69</v>
      </c>
      <c r="BO23" s="8">
        <f t="shared" si="24"/>
        <v>30.69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940</v>
      </c>
      <c r="G24" s="16">
        <f>'[3]02'!G26</f>
        <v>0</v>
      </c>
      <c r="H24" s="17">
        <f t="shared" si="27"/>
        <v>1260</v>
      </c>
      <c r="I24" s="15">
        <f>'[3]02'!J26</f>
        <v>305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305</v>
      </c>
      <c r="P24" s="18">
        <f>frq!C24</f>
        <v>1</v>
      </c>
      <c r="Q24" s="15">
        <f t="shared" si="29"/>
        <v>305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305</v>
      </c>
      <c r="X24" s="8">
        <f t="shared" si="4"/>
        <v>30.69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30.69</v>
      </c>
      <c r="AE24" s="8">
        <f t="shared" si="11"/>
        <v>30.69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30.69</v>
      </c>
      <c r="AL24" s="8">
        <f t="shared" si="31"/>
        <v>243.62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243.62</v>
      </c>
      <c r="AT24" s="8">
        <v>30.69</v>
      </c>
      <c r="AU24" s="8">
        <v>30.69</v>
      </c>
      <c r="AW24" s="204">
        <v>30.69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30.69</v>
      </c>
      <c r="BD24" s="204">
        <v>30.69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30.69</v>
      </c>
      <c r="BL24" s="8">
        <f t="shared" si="21"/>
        <v>30.69</v>
      </c>
      <c r="BM24" s="8">
        <f t="shared" si="22"/>
        <v>30.69</v>
      </c>
      <c r="BN24" s="8">
        <f t="shared" si="23"/>
        <v>30.69</v>
      </c>
      <c r="BO24" s="8">
        <f t="shared" si="24"/>
        <v>30.69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940</v>
      </c>
      <c r="G25" s="16">
        <f>'[3]02'!G27</f>
        <v>0</v>
      </c>
      <c r="H25" s="17">
        <f t="shared" si="27"/>
        <v>1260</v>
      </c>
      <c r="I25" s="15">
        <f>'[3]02'!J27</f>
        <v>305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305</v>
      </c>
      <c r="P25" s="18">
        <f>frq!C25</f>
        <v>1</v>
      </c>
      <c r="Q25" s="15">
        <f t="shared" si="29"/>
        <v>305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305</v>
      </c>
      <c r="X25" s="8">
        <f t="shared" si="4"/>
        <v>30.69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30.69</v>
      </c>
      <c r="AE25" s="8">
        <f t="shared" si="11"/>
        <v>30.69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30.69</v>
      </c>
      <c r="AL25" s="8">
        <f t="shared" si="31"/>
        <v>243.62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243.62</v>
      </c>
      <c r="AT25" s="8">
        <v>30.69</v>
      </c>
      <c r="AU25" s="8">
        <v>30.69</v>
      </c>
      <c r="AW25" s="204">
        <v>30.69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30.69</v>
      </c>
      <c r="BD25" s="204">
        <v>30.69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30.69</v>
      </c>
      <c r="BL25" s="8">
        <f t="shared" si="21"/>
        <v>30.69</v>
      </c>
      <c r="BM25" s="8">
        <f t="shared" si="22"/>
        <v>30.69</v>
      </c>
      <c r="BN25" s="8">
        <f t="shared" si="23"/>
        <v>30.69</v>
      </c>
      <c r="BO25" s="8">
        <f t="shared" si="24"/>
        <v>30.69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940</v>
      </c>
      <c r="G26" s="16">
        <f>'[3]02'!G28</f>
        <v>0</v>
      </c>
      <c r="H26" s="17">
        <f t="shared" si="27"/>
        <v>1260</v>
      </c>
      <c r="I26" s="15">
        <f>'[3]02'!J28</f>
        <v>305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305</v>
      </c>
      <c r="P26" s="18">
        <f>frq!C26</f>
        <v>1</v>
      </c>
      <c r="Q26" s="15">
        <f t="shared" si="29"/>
        <v>305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305</v>
      </c>
      <c r="X26" s="8">
        <f t="shared" si="4"/>
        <v>30.69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30.69</v>
      </c>
      <c r="AE26" s="8">
        <f t="shared" si="11"/>
        <v>30.69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30.69</v>
      </c>
      <c r="AL26" s="8">
        <f t="shared" si="31"/>
        <v>243.62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243.62</v>
      </c>
      <c r="AT26" s="8">
        <v>30.69</v>
      </c>
      <c r="AU26" s="8">
        <v>30.69</v>
      </c>
      <c r="AW26" s="204">
        <v>30.69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30.69</v>
      </c>
      <c r="BD26" s="204">
        <v>30.69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30.69</v>
      </c>
      <c r="BL26" s="8">
        <f t="shared" si="21"/>
        <v>30.69</v>
      </c>
      <c r="BM26" s="8">
        <f t="shared" si="22"/>
        <v>30.69</v>
      </c>
      <c r="BN26" s="8">
        <f t="shared" si="23"/>
        <v>30.69</v>
      </c>
      <c r="BO26" s="8">
        <f t="shared" si="24"/>
        <v>30.69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'[3]02'!B29</f>
        <v>290</v>
      </c>
      <c r="C27" s="16">
        <f>'[3]02'!C29</f>
        <v>30</v>
      </c>
      <c r="D27" s="16">
        <f>'[3]02'!D29</f>
        <v>0</v>
      </c>
      <c r="E27" s="16">
        <f>'[3]02'!E29</f>
        <v>0</v>
      </c>
      <c r="F27" s="16">
        <f>'[3]02'!F29</f>
        <v>940</v>
      </c>
      <c r="G27" s="16">
        <f>'[3]02'!G29</f>
        <v>0</v>
      </c>
      <c r="H27" s="17">
        <f t="shared" si="27"/>
        <v>1260</v>
      </c>
      <c r="I27" s="15">
        <f>'[3]02'!J29</f>
        <v>275</v>
      </c>
      <c r="J27" s="16">
        <f>'[3]02'!K29</f>
        <v>30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305</v>
      </c>
      <c r="P27" s="18">
        <f>frq!C27</f>
        <v>1</v>
      </c>
      <c r="Q27" s="15">
        <f t="shared" si="29"/>
        <v>275</v>
      </c>
      <c r="R27" s="16">
        <f t="shared" si="29"/>
        <v>30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305</v>
      </c>
      <c r="X27" s="8">
        <f t="shared" si="4"/>
        <v>27.5</v>
      </c>
      <c r="Y27" s="8">
        <f t="shared" si="5"/>
        <v>3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30.5</v>
      </c>
      <c r="AE27" s="8">
        <f t="shared" si="11"/>
        <v>27.5</v>
      </c>
      <c r="AF27" s="8">
        <f t="shared" si="12"/>
        <v>3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30.5</v>
      </c>
      <c r="AL27" s="8">
        <f t="shared" si="31"/>
        <v>220</v>
      </c>
      <c r="AM27" s="8">
        <f t="shared" si="31"/>
        <v>24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244</v>
      </c>
      <c r="AT27" s="8">
        <v>30.5</v>
      </c>
      <c r="AU27" s="8">
        <v>30.5</v>
      </c>
      <c r="AW27" s="204">
        <v>27.5</v>
      </c>
      <c r="AX27" s="204">
        <v>3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30.5</v>
      </c>
      <c r="BD27" s="204">
        <v>27.5</v>
      </c>
      <c r="BE27" s="204">
        <v>3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30.5</v>
      </c>
      <c r="BL27" s="8">
        <f t="shared" si="21"/>
        <v>30.5</v>
      </c>
      <c r="BM27" s="8">
        <f t="shared" si="22"/>
        <v>30.5</v>
      </c>
      <c r="BN27" s="8">
        <f t="shared" si="23"/>
        <v>30.5</v>
      </c>
      <c r="BO27" s="8">
        <f t="shared" si="24"/>
        <v>30.5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'[3]02'!B30</f>
        <v>290</v>
      </c>
      <c r="C28" s="16">
        <f>'[3]02'!C30</f>
        <v>30</v>
      </c>
      <c r="D28" s="16">
        <f>'[3]02'!D30</f>
        <v>0</v>
      </c>
      <c r="E28" s="16">
        <f>'[3]02'!E30</f>
        <v>0</v>
      </c>
      <c r="F28" s="16">
        <f>'[3]02'!F30</f>
        <v>940</v>
      </c>
      <c r="G28" s="16">
        <f>'[3]02'!G30</f>
        <v>0</v>
      </c>
      <c r="H28" s="17">
        <f t="shared" si="27"/>
        <v>1260</v>
      </c>
      <c r="I28" s="15">
        <f>'[3]02'!J30</f>
        <v>275</v>
      </c>
      <c r="J28" s="16">
        <f>'[3]02'!K30</f>
        <v>30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305</v>
      </c>
      <c r="P28" s="18">
        <f>frq!C28</f>
        <v>1</v>
      </c>
      <c r="Q28" s="15">
        <f t="shared" si="29"/>
        <v>275</v>
      </c>
      <c r="R28" s="16">
        <f t="shared" si="29"/>
        <v>30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305</v>
      </c>
      <c r="X28" s="8">
        <f t="shared" si="4"/>
        <v>27.5</v>
      </c>
      <c r="Y28" s="8">
        <f t="shared" si="5"/>
        <v>3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30.5</v>
      </c>
      <c r="AE28" s="8">
        <f t="shared" si="11"/>
        <v>27.5</v>
      </c>
      <c r="AF28" s="8">
        <f t="shared" si="12"/>
        <v>3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30.5</v>
      </c>
      <c r="AL28" s="8">
        <f t="shared" si="31"/>
        <v>220</v>
      </c>
      <c r="AM28" s="8">
        <f t="shared" si="31"/>
        <v>24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244</v>
      </c>
      <c r="AT28" s="8">
        <v>30.5</v>
      </c>
      <c r="AU28" s="8">
        <v>30.5</v>
      </c>
      <c r="AW28" s="204">
        <v>27.5</v>
      </c>
      <c r="AX28" s="204">
        <v>3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30.5</v>
      </c>
      <c r="BD28" s="204">
        <v>27.5</v>
      </c>
      <c r="BE28" s="204">
        <v>3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30.5</v>
      </c>
      <c r="BL28" s="8">
        <f t="shared" si="21"/>
        <v>30.5</v>
      </c>
      <c r="BM28" s="8">
        <f t="shared" si="22"/>
        <v>30.5</v>
      </c>
      <c r="BN28" s="8">
        <f t="shared" si="23"/>
        <v>30.5</v>
      </c>
      <c r="BO28" s="8">
        <f t="shared" si="24"/>
        <v>30.5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'[3]02'!B31</f>
        <v>290</v>
      </c>
      <c r="C29" s="16">
        <f>'[3]02'!C31</f>
        <v>30</v>
      </c>
      <c r="D29" s="16">
        <f>'[3]02'!D31</f>
        <v>0</v>
      </c>
      <c r="E29" s="16">
        <f>'[3]02'!E31</f>
        <v>0</v>
      </c>
      <c r="F29" s="16">
        <f>'[3]02'!F31</f>
        <v>940</v>
      </c>
      <c r="G29" s="16">
        <f>'[3]02'!G31</f>
        <v>0</v>
      </c>
      <c r="H29" s="17">
        <f t="shared" si="27"/>
        <v>1260</v>
      </c>
      <c r="I29" s="15">
        <f>'[3]02'!J31</f>
        <v>275</v>
      </c>
      <c r="J29" s="16">
        <f>'[3]02'!K31</f>
        <v>30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305</v>
      </c>
      <c r="P29" s="18">
        <f>frq!C29</f>
        <v>1</v>
      </c>
      <c r="Q29" s="15">
        <f t="shared" si="29"/>
        <v>275</v>
      </c>
      <c r="R29" s="16">
        <f t="shared" si="29"/>
        <v>30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305</v>
      </c>
      <c r="X29" s="8">
        <f t="shared" si="4"/>
        <v>27.5</v>
      </c>
      <c r="Y29" s="8">
        <f t="shared" si="5"/>
        <v>3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30.5</v>
      </c>
      <c r="AE29" s="8">
        <f t="shared" si="11"/>
        <v>27.5</v>
      </c>
      <c r="AF29" s="8">
        <f t="shared" si="12"/>
        <v>3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30.5</v>
      </c>
      <c r="AL29" s="8">
        <f t="shared" si="31"/>
        <v>220</v>
      </c>
      <c r="AM29" s="8">
        <f t="shared" si="31"/>
        <v>24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244</v>
      </c>
      <c r="AT29" s="8">
        <v>30.5</v>
      </c>
      <c r="AU29" s="8">
        <v>30.5</v>
      </c>
      <c r="AW29" s="204">
        <v>27.5</v>
      </c>
      <c r="AX29" s="204">
        <v>3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30.5</v>
      </c>
      <c r="BD29" s="204">
        <v>27.5</v>
      </c>
      <c r="BE29" s="204">
        <v>3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30.5</v>
      </c>
      <c r="BL29" s="8">
        <f t="shared" si="21"/>
        <v>30.5</v>
      </c>
      <c r="BM29" s="8">
        <f t="shared" si="22"/>
        <v>30.5</v>
      </c>
      <c r="BN29" s="8">
        <f t="shared" si="23"/>
        <v>30.5</v>
      </c>
      <c r="BO29" s="8">
        <f t="shared" si="24"/>
        <v>30.5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'[3]02'!B32</f>
        <v>290</v>
      </c>
      <c r="C30" s="16">
        <f>'[3]02'!C32</f>
        <v>30</v>
      </c>
      <c r="D30" s="16">
        <f>'[3]02'!D32</f>
        <v>0</v>
      </c>
      <c r="E30" s="16">
        <f>'[3]02'!E32</f>
        <v>0</v>
      </c>
      <c r="F30" s="16">
        <f>'[3]02'!F32</f>
        <v>940</v>
      </c>
      <c r="G30" s="16">
        <f>'[3]02'!G32</f>
        <v>0</v>
      </c>
      <c r="H30" s="17">
        <f t="shared" si="27"/>
        <v>1260</v>
      </c>
      <c r="I30" s="15">
        <f>'[3]02'!J32</f>
        <v>275</v>
      </c>
      <c r="J30" s="16">
        <f>'[3]02'!K32</f>
        <v>30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305</v>
      </c>
      <c r="P30" s="18">
        <f>frq!C30</f>
        <v>1</v>
      </c>
      <c r="Q30" s="15">
        <f t="shared" si="29"/>
        <v>275</v>
      </c>
      <c r="R30" s="16">
        <f t="shared" si="29"/>
        <v>30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305</v>
      </c>
      <c r="X30" s="8">
        <f t="shared" si="4"/>
        <v>27.5</v>
      </c>
      <c r="Y30" s="8">
        <f t="shared" si="5"/>
        <v>3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30.5</v>
      </c>
      <c r="AE30" s="8">
        <f t="shared" si="11"/>
        <v>27.5</v>
      </c>
      <c r="AF30" s="8">
        <f t="shared" si="12"/>
        <v>3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30.5</v>
      </c>
      <c r="AL30" s="8">
        <f t="shared" si="31"/>
        <v>220</v>
      </c>
      <c r="AM30" s="8">
        <f t="shared" si="31"/>
        <v>24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244</v>
      </c>
      <c r="AT30" s="8">
        <v>30.5</v>
      </c>
      <c r="AU30" s="8">
        <v>30.5</v>
      </c>
      <c r="AW30" s="204">
        <v>27.5</v>
      </c>
      <c r="AX30" s="204">
        <v>3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30.5</v>
      </c>
      <c r="BD30" s="204">
        <v>27.5</v>
      </c>
      <c r="BE30" s="204">
        <v>3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30.5</v>
      </c>
      <c r="BL30" s="8">
        <f t="shared" si="21"/>
        <v>30.5</v>
      </c>
      <c r="BM30" s="8">
        <f t="shared" si="22"/>
        <v>30.5</v>
      </c>
      <c r="BN30" s="8">
        <f t="shared" si="23"/>
        <v>30.5</v>
      </c>
      <c r="BO30" s="8">
        <f t="shared" si="24"/>
        <v>30.5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'[3]02'!B33</f>
        <v>290</v>
      </c>
      <c r="C31" s="16">
        <f>'[3]02'!C33</f>
        <v>30</v>
      </c>
      <c r="D31" s="16">
        <f>'[3]02'!D33</f>
        <v>0</v>
      </c>
      <c r="E31" s="16">
        <f>'[3]02'!E33</f>
        <v>0</v>
      </c>
      <c r="F31" s="16">
        <f>'[3]02'!F33</f>
        <v>940</v>
      </c>
      <c r="G31" s="16">
        <f>'[3]02'!G33</f>
        <v>0</v>
      </c>
      <c r="H31" s="17">
        <f t="shared" si="27"/>
        <v>1260</v>
      </c>
      <c r="I31" s="15">
        <f>'[3]02'!J33</f>
        <v>275</v>
      </c>
      <c r="J31" s="16">
        <f>'[3]02'!K33</f>
        <v>30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305</v>
      </c>
      <c r="P31" s="18">
        <f>frq!C31</f>
        <v>1</v>
      </c>
      <c r="Q31" s="15">
        <f t="shared" si="29"/>
        <v>275</v>
      </c>
      <c r="R31" s="16">
        <f t="shared" si="29"/>
        <v>30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305</v>
      </c>
      <c r="X31" s="8">
        <f t="shared" si="4"/>
        <v>27.5</v>
      </c>
      <c r="Y31" s="8">
        <f t="shared" si="5"/>
        <v>3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30.5</v>
      </c>
      <c r="AE31" s="8">
        <f t="shared" si="11"/>
        <v>27.5</v>
      </c>
      <c r="AF31" s="8">
        <f t="shared" si="12"/>
        <v>3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30.5</v>
      </c>
      <c r="AL31" s="8">
        <f t="shared" si="31"/>
        <v>220</v>
      </c>
      <c r="AM31" s="8">
        <f t="shared" si="31"/>
        <v>24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244</v>
      </c>
      <c r="AT31" s="8">
        <v>30.5</v>
      </c>
      <c r="AU31" s="8">
        <v>30.5</v>
      </c>
      <c r="AW31" s="204">
        <v>27.5</v>
      </c>
      <c r="AX31" s="204">
        <v>3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30.5</v>
      </c>
      <c r="BD31" s="204">
        <v>27.5</v>
      </c>
      <c r="BE31" s="204">
        <v>3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30.5</v>
      </c>
      <c r="BL31" s="8">
        <f t="shared" si="21"/>
        <v>30.5</v>
      </c>
      <c r="BM31" s="8">
        <f t="shared" si="22"/>
        <v>30.5</v>
      </c>
      <c r="BN31" s="8">
        <f t="shared" si="23"/>
        <v>30.5</v>
      </c>
      <c r="BO31" s="8">
        <f t="shared" si="24"/>
        <v>30.5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'[3]02'!B34</f>
        <v>290</v>
      </c>
      <c r="C32" s="16">
        <f>'[3]02'!C34</f>
        <v>30</v>
      </c>
      <c r="D32" s="16">
        <f>'[3]02'!D34</f>
        <v>0</v>
      </c>
      <c r="E32" s="16">
        <f>'[3]02'!E34</f>
        <v>0</v>
      </c>
      <c r="F32" s="16">
        <f>'[3]02'!F34</f>
        <v>940</v>
      </c>
      <c r="G32" s="16">
        <f>'[3]02'!G34</f>
        <v>0</v>
      </c>
      <c r="H32" s="17">
        <f t="shared" si="27"/>
        <v>1260</v>
      </c>
      <c r="I32" s="15">
        <f>'[3]02'!J34</f>
        <v>275</v>
      </c>
      <c r="J32" s="16">
        <f>'[3]02'!K34</f>
        <v>30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305</v>
      </c>
      <c r="P32" s="18">
        <f>frq!C32</f>
        <v>1</v>
      </c>
      <c r="Q32" s="15">
        <f t="shared" si="29"/>
        <v>275</v>
      </c>
      <c r="R32" s="16">
        <f t="shared" si="29"/>
        <v>30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305</v>
      </c>
      <c r="X32" s="8">
        <f t="shared" si="4"/>
        <v>27.5</v>
      </c>
      <c r="Y32" s="8">
        <f t="shared" si="5"/>
        <v>3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30.5</v>
      </c>
      <c r="AE32" s="8">
        <f t="shared" si="11"/>
        <v>27.5</v>
      </c>
      <c r="AF32" s="8">
        <f t="shared" si="12"/>
        <v>3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30.5</v>
      </c>
      <c r="AL32" s="8">
        <f t="shared" si="31"/>
        <v>220</v>
      </c>
      <c r="AM32" s="8">
        <f t="shared" si="31"/>
        <v>24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244</v>
      </c>
      <c r="AT32" s="8">
        <v>30.5</v>
      </c>
      <c r="AU32" s="8">
        <v>30.5</v>
      </c>
      <c r="AW32" s="204">
        <v>27.5</v>
      </c>
      <c r="AX32" s="204">
        <v>3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30.5</v>
      </c>
      <c r="BD32" s="204">
        <v>27.5</v>
      </c>
      <c r="BE32" s="204">
        <v>3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30.5</v>
      </c>
      <c r="BL32" s="8">
        <f t="shared" si="21"/>
        <v>30.5</v>
      </c>
      <c r="BM32" s="8">
        <f t="shared" si="22"/>
        <v>30.5</v>
      </c>
      <c r="BN32" s="8">
        <f t="shared" si="23"/>
        <v>30.5</v>
      </c>
      <c r="BO32" s="8">
        <f t="shared" si="24"/>
        <v>30.5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'[3]02'!B35</f>
        <v>290</v>
      </c>
      <c r="C33" s="16">
        <f>'[3]02'!C35</f>
        <v>30</v>
      </c>
      <c r="D33" s="16">
        <f>'[3]02'!D35</f>
        <v>0</v>
      </c>
      <c r="E33" s="16">
        <f>'[3]02'!E35</f>
        <v>0</v>
      </c>
      <c r="F33" s="16">
        <f>'[3]02'!F35</f>
        <v>940</v>
      </c>
      <c r="G33" s="16">
        <f>'[3]02'!G35</f>
        <v>0</v>
      </c>
      <c r="H33" s="17">
        <f t="shared" si="27"/>
        <v>1260</v>
      </c>
      <c r="I33" s="15">
        <f>'[3]02'!J35</f>
        <v>275</v>
      </c>
      <c r="J33" s="16">
        <f>'[3]02'!K35</f>
        <v>30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305</v>
      </c>
      <c r="P33" s="18">
        <f>frq!C33</f>
        <v>1</v>
      </c>
      <c r="Q33" s="15">
        <f t="shared" si="29"/>
        <v>275</v>
      </c>
      <c r="R33" s="16">
        <f t="shared" si="29"/>
        <v>30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305</v>
      </c>
      <c r="X33" s="8">
        <f t="shared" si="4"/>
        <v>27.5</v>
      </c>
      <c r="Y33" s="8">
        <f t="shared" si="5"/>
        <v>3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30.5</v>
      </c>
      <c r="AE33" s="8">
        <f t="shared" si="11"/>
        <v>27.5</v>
      </c>
      <c r="AF33" s="8">
        <f t="shared" si="12"/>
        <v>3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30.5</v>
      </c>
      <c r="AL33" s="8">
        <f t="shared" si="31"/>
        <v>220</v>
      </c>
      <c r="AM33" s="8">
        <f t="shared" si="31"/>
        <v>24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244</v>
      </c>
      <c r="AT33" s="8">
        <v>30.5</v>
      </c>
      <c r="AU33" s="8">
        <v>30.5</v>
      </c>
      <c r="AW33" s="204">
        <v>27.5</v>
      </c>
      <c r="AX33" s="204">
        <v>3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30.5</v>
      </c>
      <c r="BD33" s="204">
        <v>27.5</v>
      </c>
      <c r="BE33" s="204">
        <v>3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30.5</v>
      </c>
      <c r="BL33" s="8">
        <f t="shared" si="21"/>
        <v>30.5</v>
      </c>
      <c r="BM33" s="8">
        <f t="shared" si="22"/>
        <v>30.5</v>
      </c>
      <c r="BN33" s="8">
        <f t="shared" si="23"/>
        <v>30.5</v>
      </c>
      <c r="BO33" s="8">
        <f t="shared" si="24"/>
        <v>30.5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'[3]02'!B36</f>
        <v>290</v>
      </c>
      <c r="C34" s="16">
        <f>'[3]02'!C36</f>
        <v>30</v>
      </c>
      <c r="D34" s="16">
        <f>'[3]02'!D36</f>
        <v>0</v>
      </c>
      <c r="E34" s="16">
        <f>'[3]02'!E36</f>
        <v>0</v>
      </c>
      <c r="F34" s="16">
        <f>'[3]02'!F36</f>
        <v>940</v>
      </c>
      <c r="G34" s="16">
        <f>'[3]02'!G36</f>
        <v>0</v>
      </c>
      <c r="H34" s="17">
        <f t="shared" si="27"/>
        <v>1260</v>
      </c>
      <c r="I34" s="15">
        <f>'[3]02'!J36</f>
        <v>275</v>
      </c>
      <c r="J34" s="16">
        <f>'[3]02'!K36</f>
        <v>30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305</v>
      </c>
      <c r="P34" s="18">
        <f>frq!C34</f>
        <v>1</v>
      </c>
      <c r="Q34" s="15">
        <f t="shared" si="29"/>
        <v>275</v>
      </c>
      <c r="R34" s="16">
        <f t="shared" si="29"/>
        <v>30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305</v>
      </c>
      <c r="X34" s="8">
        <f t="shared" si="4"/>
        <v>27.5</v>
      </c>
      <c r="Y34" s="8">
        <f t="shared" si="5"/>
        <v>3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30.5</v>
      </c>
      <c r="AE34" s="8">
        <f t="shared" si="11"/>
        <v>27.5</v>
      </c>
      <c r="AF34" s="8">
        <f t="shared" si="12"/>
        <v>3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30.5</v>
      </c>
      <c r="AL34" s="8">
        <f t="shared" si="31"/>
        <v>220</v>
      </c>
      <c r="AM34" s="8">
        <f t="shared" si="31"/>
        <v>24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244</v>
      </c>
      <c r="AT34" s="8">
        <v>30.5</v>
      </c>
      <c r="AU34" s="8">
        <v>30.5</v>
      </c>
      <c r="AW34" s="204">
        <v>27.5</v>
      </c>
      <c r="AX34" s="204">
        <v>3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30.5</v>
      </c>
      <c r="BD34" s="204">
        <v>27.5</v>
      </c>
      <c r="BE34" s="204">
        <v>3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30.5</v>
      </c>
      <c r="BL34" s="8">
        <f t="shared" si="21"/>
        <v>30.5</v>
      </c>
      <c r="BM34" s="8">
        <f t="shared" si="22"/>
        <v>30.5</v>
      </c>
      <c r="BN34" s="8">
        <f t="shared" si="23"/>
        <v>30.5</v>
      </c>
      <c r="BO34" s="8">
        <f t="shared" si="24"/>
        <v>30.5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'[3]02'!B37</f>
        <v>290</v>
      </c>
      <c r="C35" s="16">
        <f>'[3]02'!C37</f>
        <v>30</v>
      </c>
      <c r="D35" s="16">
        <f>'[3]02'!D37</f>
        <v>0</v>
      </c>
      <c r="E35" s="16">
        <f>'[3]02'!E37</f>
        <v>0</v>
      </c>
      <c r="F35" s="16">
        <f>'[3]02'!F37</f>
        <v>940</v>
      </c>
      <c r="G35" s="16">
        <f>'[3]02'!G37</f>
        <v>0</v>
      </c>
      <c r="H35" s="17">
        <f t="shared" si="27"/>
        <v>1260</v>
      </c>
      <c r="I35" s="15">
        <f>'[3]02'!J37</f>
        <v>275</v>
      </c>
      <c r="J35" s="16">
        <f>'[3]02'!K37</f>
        <v>30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305</v>
      </c>
      <c r="P35" s="18">
        <f>frq!C35</f>
        <v>1</v>
      </c>
      <c r="Q35" s="15">
        <f t="shared" si="29"/>
        <v>275</v>
      </c>
      <c r="R35" s="16">
        <f t="shared" si="29"/>
        <v>30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305</v>
      </c>
      <c r="X35" s="8">
        <f t="shared" si="4"/>
        <v>27.5</v>
      </c>
      <c r="Y35" s="8">
        <f t="shared" si="5"/>
        <v>3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30.5</v>
      </c>
      <c r="AE35" s="8">
        <f t="shared" si="11"/>
        <v>27.5</v>
      </c>
      <c r="AF35" s="8">
        <f t="shared" si="12"/>
        <v>3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30.5</v>
      </c>
      <c r="AL35" s="8">
        <f t="shared" si="31"/>
        <v>220</v>
      </c>
      <c r="AM35" s="8">
        <f t="shared" si="31"/>
        <v>24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244</v>
      </c>
      <c r="AT35" s="8">
        <v>30.5</v>
      </c>
      <c r="AU35" s="8">
        <v>30.5</v>
      </c>
      <c r="AW35" s="204">
        <v>27.5</v>
      </c>
      <c r="AX35" s="204">
        <v>3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30.5</v>
      </c>
      <c r="BD35" s="204">
        <v>27.5</v>
      </c>
      <c r="BE35" s="204">
        <v>3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30.5</v>
      </c>
      <c r="BL35" s="8">
        <f t="shared" si="21"/>
        <v>30.5</v>
      </c>
      <c r="BM35" s="8">
        <f t="shared" si="22"/>
        <v>30.5</v>
      </c>
      <c r="BN35" s="8">
        <f t="shared" si="23"/>
        <v>30.5</v>
      </c>
      <c r="BO35" s="8">
        <f t="shared" si="24"/>
        <v>30.5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'[3]02'!B38</f>
        <v>290</v>
      </c>
      <c r="C36" s="16">
        <f>'[3]02'!C38</f>
        <v>30</v>
      </c>
      <c r="D36" s="16">
        <f>'[3]02'!D38</f>
        <v>0</v>
      </c>
      <c r="E36" s="16">
        <f>'[3]02'!E38</f>
        <v>0</v>
      </c>
      <c r="F36" s="16">
        <f>'[3]02'!F38</f>
        <v>940</v>
      </c>
      <c r="G36" s="16">
        <f>'[3]02'!G38</f>
        <v>0</v>
      </c>
      <c r="H36" s="17">
        <f t="shared" si="27"/>
        <v>1260</v>
      </c>
      <c r="I36" s="15">
        <f>'[3]02'!J38</f>
        <v>275</v>
      </c>
      <c r="J36" s="16">
        <f>'[3]02'!K38</f>
        <v>30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305</v>
      </c>
      <c r="P36" s="18">
        <f>frq!C36</f>
        <v>1</v>
      </c>
      <c r="Q36" s="15">
        <f t="shared" si="29"/>
        <v>275</v>
      </c>
      <c r="R36" s="16">
        <f t="shared" si="29"/>
        <v>30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305</v>
      </c>
      <c r="X36" s="8">
        <f t="shared" si="4"/>
        <v>27.5</v>
      </c>
      <c r="Y36" s="8">
        <f t="shared" si="5"/>
        <v>3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30.5</v>
      </c>
      <c r="AE36" s="8">
        <f t="shared" si="11"/>
        <v>27.5</v>
      </c>
      <c r="AF36" s="8">
        <f t="shared" si="12"/>
        <v>3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30.5</v>
      </c>
      <c r="AL36" s="8">
        <f t="shared" si="31"/>
        <v>220</v>
      </c>
      <c r="AM36" s="8">
        <f t="shared" si="31"/>
        <v>24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244</v>
      </c>
      <c r="AT36" s="8">
        <v>30.5</v>
      </c>
      <c r="AU36" s="8">
        <v>30.5</v>
      </c>
      <c r="AW36" s="204">
        <v>27.5</v>
      </c>
      <c r="AX36" s="204">
        <v>3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30.5</v>
      </c>
      <c r="BD36" s="204">
        <v>27.5</v>
      </c>
      <c r="BE36" s="204">
        <v>3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30.5</v>
      </c>
      <c r="BL36" s="8">
        <f t="shared" si="21"/>
        <v>30.5</v>
      </c>
      <c r="BM36" s="8">
        <f t="shared" si="22"/>
        <v>30.5</v>
      </c>
      <c r="BN36" s="8">
        <f t="shared" si="23"/>
        <v>30.5</v>
      </c>
      <c r="BO36" s="8">
        <f t="shared" si="24"/>
        <v>30.5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'[3]02'!B39</f>
        <v>290</v>
      </c>
      <c r="C37" s="16">
        <f>'[3]02'!C39</f>
        <v>30</v>
      </c>
      <c r="D37" s="16">
        <f>'[3]02'!D39</f>
        <v>0</v>
      </c>
      <c r="E37" s="16">
        <f>'[3]02'!E39</f>
        <v>0</v>
      </c>
      <c r="F37" s="16">
        <f>'[3]02'!F39</f>
        <v>940</v>
      </c>
      <c r="G37" s="16">
        <f>'[3]02'!G39</f>
        <v>0</v>
      </c>
      <c r="H37" s="17">
        <f t="shared" si="27"/>
        <v>1260</v>
      </c>
      <c r="I37" s="15">
        <f>'[3]02'!J39</f>
        <v>275</v>
      </c>
      <c r="J37" s="16">
        <f>'[3]02'!K39</f>
        <v>30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305</v>
      </c>
      <c r="P37" s="18">
        <f>frq!C37</f>
        <v>1</v>
      </c>
      <c r="Q37" s="15">
        <f t="shared" si="29"/>
        <v>275</v>
      </c>
      <c r="R37" s="16">
        <f t="shared" si="29"/>
        <v>30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305</v>
      </c>
      <c r="X37" s="8">
        <f t="shared" si="4"/>
        <v>27.5</v>
      </c>
      <c r="Y37" s="8">
        <f t="shared" si="5"/>
        <v>3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30.5</v>
      </c>
      <c r="AE37" s="8">
        <f t="shared" si="11"/>
        <v>27.5</v>
      </c>
      <c r="AF37" s="8">
        <f t="shared" si="12"/>
        <v>3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30.5</v>
      </c>
      <c r="AL37" s="8">
        <f t="shared" si="31"/>
        <v>220</v>
      </c>
      <c r="AM37" s="8">
        <f t="shared" si="31"/>
        <v>24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244</v>
      </c>
      <c r="AT37" s="8">
        <v>30.5</v>
      </c>
      <c r="AU37" s="8">
        <v>30.5</v>
      </c>
      <c r="AW37" s="204">
        <v>27.5</v>
      </c>
      <c r="AX37" s="204">
        <v>3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30.5</v>
      </c>
      <c r="BD37" s="204">
        <v>27.5</v>
      </c>
      <c r="BE37" s="204">
        <v>3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30.5</v>
      </c>
      <c r="BL37" s="8">
        <f t="shared" si="21"/>
        <v>30.5</v>
      </c>
      <c r="BM37" s="8">
        <f t="shared" si="22"/>
        <v>30.5</v>
      </c>
      <c r="BN37" s="8">
        <f t="shared" si="23"/>
        <v>30.5</v>
      </c>
      <c r="BO37" s="8">
        <f t="shared" si="24"/>
        <v>30.5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'[3]02'!B40</f>
        <v>290</v>
      </c>
      <c r="C38" s="16">
        <f>'[3]02'!C40</f>
        <v>30</v>
      </c>
      <c r="D38" s="16">
        <f>'[3]02'!D40</f>
        <v>0</v>
      </c>
      <c r="E38" s="16">
        <f>'[3]02'!E40</f>
        <v>0</v>
      </c>
      <c r="F38" s="16">
        <f>'[3]02'!F40</f>
        <v>940</v>
      </c>
      <c r="G38" s="16">
        <f>'[3]02'!G40</f>
        <v>0</v>
      </c>
      <c r="H38" s="17">
        <f t="shared" si="27"/>
        <v>1260</v>
      </c>
      <c r="I38" s="15">
        <f>'[3]02'!J40</f>
        <v>275</v>
      </c>
      <c r="J38" s="16">
        <f>'[3]02'!K40</f>
        <v>30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305</v>
      </c>
      <c r="P38" s="18">
        <f>frq!C38</f>
        <v>1</v>
      </c>
      <c r="Q38" s="15">
        <f t="shared" si="29"/>
        <v>275</v>
      </c>
      <c r="R38" s="16">
        <f t="shared" si="29"/>
        <v>30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305</v>
      </c>
      <c r="X38" s="8">
        <f t="shared" si="4"/>
        <v>27.5</v>
      </c>
      <c r="Y38" s="8">
        <f t="shared" si="5"/>
        <v>3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30.5</v>
      </c>
      <c r="AE38" s="8">
        <f t="shared" si="11"/>
        <v>27.5</v>
      </c>
      <c r="AF38" s="8">
        <f t="shared" si="12"/>
        <v>3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30.5</v>
      </c>
      <c r="AL38" s="8">
        <f t="shared" si="31"/>
        <v>220</v>
      </c>
      <c r="AM38" s="8">
        <f t="shared" si="31"/>
        <v>24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244</v>
      </c>
      <c r="AT38" s="8">
        <v>30.5</v>
      </c>
      <c r="AU38" s="8">
        <v>30.5</v>
      </c>
      <c r="AW38" s="204">
        <v>27.5</v>
      </c>
      <c r="AX38" s="204">
        <v>3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30.5</v>
      </c>
      <c r="BD38" s="204">
        <v>27.5</v>
      </c>
      <c r="BE38" s="204">
        <v>3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30.5</v>
      </c>
      <c r="BL38" s="8">
        <f t="shared" si="21"/>
        <v>30.5</v>
      </c>
      <c r="BM38" s="8">
        <f t="shared" si="22"/>
        <v>30.5</v>
      </c>
      <c r="BN38" s="8">
        <f t="shared" si="23"/>
        <v>30.5</v>
      </c>
      <c r="BO38" s="8">
        <f t="shared" si="24"/>
        <v>30.5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'[3]02'!B41</f>
        <v>290</v>
      </c>
      <c r="C39" s="16">
        <f>'[3]02'!C41</f>
        <v>30</v>
      </c>
      <c r="D39" s="16">
        <f>'[3]02'!D41</f>
        <v>0</v>
      </c>
      <c r="E39" s="16">
        <f>'[3]02'!E41</f>
        <v>0</v>
      </c>
      <c r="F39" s="16">
        <f>'[3]02'!F41</f>
        <v>940</v>
      </c>
      <c r="G39" s="16">
        <f>'[3]02'!G41</f>
        <v>0</v>
      </c>
      <c r="H39" s="17">
        <f t="shared" si="27"/>
        <v>1260</v>
      </c>
      <c r="I39" s="15">
        <f>'[3]02'!J41</f>
        <v>275</v>
      </c>
      <c r="J39" s="16">
        <f>'[3]02'!K41</f>
        <v>30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305</v>
      </c>
      <c r="P39" s="18">
        <f>frq!C39</f>
        <v>1</v>
      </c>
      <c r="Q39" s="15">
        <f t="shared" si="29"/>
        <v>275</v>
      </c>
      <c r="R39" s="16">
        <f t="shared" si="29"/>
        <v>30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305</v>
      </c>
      <c r="X39" s="8">
        <f t="shared" si="4"/>
        <v>27.5</v>
      </c>
      <c r="Y39" s="8">
        <f t="shared" si="5"/>
        <v>3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30.5</v>
      </c>
      <c r="AE39" s="8">
        <f t="shared" si="11"/>
        <v>27.5</v>
      </c>
      <c r="AF39" s="8">
        <f t="shared" si="12"/>
        <v>3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30.5</v>
      </c>
      <c r="AL39" s="8">
        <f t="shared" si="31"/>
        <v>220</v>
      </c>
      <c r="AM39" s="8">
        <f t="shared" si="31"/>
        <v>24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244</v>
      </c>
      <c r="AT39" s="8">
        <v>30.5</v>
      </c>
      <c r="AU39" s="8">
        <v>30.5</v>
      </c>
      <c r="AW39" s="204">
        <v>27.5</v>
      </c>
      <c r="AX39" s="204">
        <v>3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30.5</v>
      </c>
      <c r="BD39" s="204">
        <v>27.5</v>
      </c>
      <c r="BE39" s="204">
        <v>3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30.5</v>
      </c>
      <c r="BL39" s="8">
        <f t="shared" si="21"/>
        <v>30.5</v>
      </c>
      <c r="BM39" s="8">
        <f t="shared" si="22"/>
        <v>30.5</v>
      </c>
      <c r="BN39" s="8">
        <f t="shared" si="23"/>
        <v>30.5</v>
      </c>
      <c r="BO39" s="8">
        <f t="shared" si="24"/>
        <v>30.5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'[3]02'!B42</f>
        <v>290</v>
      </c>
      <c r="C40" s="16">
        <f>'[3]02'!C42</f>
        <v>30</v>
      </c>
      <c r="D40" s="16">
        <f>'[3]02'!D42</f>
        <v>0</v>
      </c>
      <c r="E40" s="16">
        <f>'[3]02'!E42</f>
        <v>0</v>
      </c>
      <c r="F40" s="16">
        <f>'[3]02'!F42</f>
        <v>940</v>
      </c>
      <c r="G40" s="16">
        <f>'[3]02'!G42</f>
        <v>0</v>
      </c>
      <c r="H40" s="17">
        <f t="shared" si="27"/>
        <v>1260</v>
      </c>
      <c r="I40" s="15">
        <f>'[3]02'!J42</f>
        <v>275</v>
      </c>
      <c r="J40" s="16">
        <f>'[3]02'!K42</f>
        <v>30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305</v>
      </c>
      <c r="P40" s="18">
        <f>frq!C40</f>
        <v>1</v>
      </c>
      <c r="Q40" s="15">
        <f t="shared" si="29"/>
        <v>275</v>
      </c>
      <c r="R40" s="16">
        <f t="shared" si="29"/>
        <v>30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305</v>
      </c>
      <c r="X40" s="8">
        <f t="shared" si="4"/>
        <v>27.5</v>
      </c>
      <c r="Y40" s="8">
        <f t="shared" si="5"/>
        <v>3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30.5</v>
      </c>
      <c r="AE40" s="8">
        <f t="shared" si="11"/>
        <v>27.5</v>
      </c>
      <c r="AF40" s="8">
        <f t="shared" si="12"/>
        <v>3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30.5</v>
      </c>
      <c r="AL40" s="8">
        <f t="shared" si="31"/>
        <v>220</v>
      </c>
      <c r="AM40" s="8">
        <f t="shared" si="31"/>
        <v>24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244</v>
      </c>
      <c r="AT40" s="8">
        <v>30.5</v>
      </c>
      <c r="AU40" s="8">
        <v>30.5</v>
      </c>
      <c r="AW40" s="204">
        <v>27.5</v>
      </c>
      <c r="AX40" s="204">
        <v>3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30.5</v>
      </c>
      <c r="BD40" s="204">
        <v>27.5</v>
      </c>
      <c r="BE40" s="204">
        <v>3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30.5</v>
      </c>
      <c r="BL40" s="8">
        <f t="shared" si="21"/>
        <v>30.5</v>
      </c>
      <c r="BM40" s="8">
        <f t="shared" si="22"/>
        <v>30.5</v>
      </c>
      <c r="BN40" s="8">
        <f t="shared" si="23"/>
        <v>30.5</v>
      </c>
      <c r="BO40" s="8">
        <f t="shared" si="24"/>
        <v>30.5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'[3]02'!B43</f>
        <v>290</v>
      </c>
      <c r="C41" s="16">
        <f>'[3]02'!C43</f>
        <v>30</v>
      </c>
      <c r="D41" s="16">
        <f>'[3]02'!D43</f>
        <v>0</v>
      </c>
      <c r="E41" s="16">
        <f>'[3]02'!E43</f>
        <v>0</v>
      </c>
      <c r="F41" s="16">
        <f>'[3]02'!F43</f>
        <v>940</v>
      </c>
      <c r="G41" s="16">
        <f>'[3]02'!G43</f>
        <v>0</v>
      </c>
      <c r="H41" s="17">
        <f t="shared" si="27"/>
        <v>1260</v>
      </c>
      <c r="I41" s="15">
        <f>'[3]02'!J43</f>
        <v>275</v>
      </c>
      <c r="J41" s="16">
        <f>'[3]02'!K43</f>
        <v>30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305</v>
      </c>
      <c r="P41" s="18">
        <f>frq!C41</f>
        <v>1</v>
      </c>
      <c r="Q41" s="15">
        <f t="shared" si="29"/>
        <v>275</v>
      </c>
      <c r="R41" s="16">
        <f t="shared" si="29"/>
        <v>30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305</v>
      </c>
      <c r="X41" s="8">
        <f t="shared" si="4"/>
        <v>27.5</v>
      </c>
      <c r="Y41" s="8">
        <f t="shared" si="5"/>
        <v>3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30.5</v>
      </c>
      <c r="AE41" s="8">
        <f t="shared" si="11"/>
        <v>27.5</v>
      </c>
      <c r="AF41" s="8">
        <f t="shared" si="12"/>
        <v>3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30.5</v>
      </c>
      <c r="AL41" s="8">
        <f t="shared" si="31"/>
        <v>220</v>
      </c>
      <c r="AM41" s="8">
        <f t="shared" si="31"/>
        <v>24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244</v>
      </c>
      <c r="AT41" s="8">
        <v>30.5</v>
      </c>
      <c r="AU41" s="8">
        <v>30.5</v>
      </c>
      <c r="AW41" s="204">
        <v>27.5</v>
      </c>
      <c r="AX41" s="204">
        <v>3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30.5</v>
      </c>
      <c r="BD41" s="204">
        <v>27.5</v>
      </c>
      <c r="BE41" s="204">
        <v>3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30.5</v>
      </c>
      <c r="BL41" s="8">
        <f t="shared" si="21"/>
        <v>30.5</v>
      </c>
      <c r="BM41" s="8">
        <f t="shared" si="22"/>
        <v>30.5</v>
      </c>
      <c r="BN41" s="8">
        <f t="shared" si="23"/>
        <v>30.5</v>
      </c>
      <c r="BO41" s="8">
        <f t="shared" si="24"/>
        <v>30.5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'[3]02'!B44</f>
        <v>290</v>
      </c>
      <c r="C42" s="16">
        <f>'[3]02'!C44</f>
        <v>30</v>
      </c>
      <c r="D42" s="16">
        <f>'[3]02'!D44</f>
        <v>0</v>
      </c>
      <c r="E42" s="16">
        <f>'[3]02'!E44</f>
        <v>0</v>
      </c>
      <c r="F42" s="16">
        <f>'[3]02'!F44</f>
        <v>940</v>
      </c>
      <c r="G42" s="16">
        <f>'[3]02'!G44</f>
        <v>0</v>
      </c>
      <c r="H42" s="17">
        <f t="shared" si="27"/>
        <v>1260</v>
      </c>
      <c r="I42" s="15">
        <f>'[3]02'!J44</f>
        <v>275</v>
      </c>
      <c r="J42" s="16">
        <f>'[3]02'!K44</f>
        <v>30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305</v>
      </c>
      <c r="P42" s="18">
        <f>frq!C42</f>
        <v>1</v>
      </c>
      <c r="Q42" s="15">
        <f t="shared" si="29"/>
        <v>275</v>
      </c>
      <c r="R42" s="16">
        <f t="shared" si="29"/>
        <v>30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305</v>
      </c>
      <c r="X42" s="8">
        <f t="shared" si="4"/>
        <v>27.5</v>
      </c>
      <c r="Y42" s="8">
        <f t="shared" si="5"/>
        <v>3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30.5</v>
      </c>
      <c r="AE42" s="8">
        <f t="shared" si="11"/>
        <v>27.5</v>
      </c>
      <c r="AF42" s="8">
        <f t="shared" si="12"/>
        <v>3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30.5</v>
      </c>
      <c r="AL42" s="8">
        <f t="shared" si="31"/>
        <v>220</v>
      </c>
      <c r="AM42" s="8">
        <f t="shared" si="31"/>
        <v>24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244</v>
      </c>
      <c r="AT42" s="8">
        <v>30.5</v>
      </c>
      <c r="AU42" s="8">
        <v>30.5</v>
      </c>
      <c r="AW42" s="204">
        <v>27.5</v>
      </c>
      <c r="AX42" s="204">
        <v>3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30.5</v>
      </c>
      <c r="BD42" s="204">
        <v>27.5</v>
      </c>
      <c r="BE42" s="204">
        <v>3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30.5</v>
      </c>
      <c r="BL42" s="8">
        <f t="shared" si="21"/>
        <v>30.5</v>
      </c>
      <c r="BM42" s="8">
        <f t="shared" si="22"/>
        <v>30.5</v>
      </c>
      <c r="BN42" s="8">
        <f t="shared" si="23"/>
        <v>30.5</v>
      </c>
      <c r="BO42" s="8">
        <f t="shared" si="24"/>
        <v>30.5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'[3]02'!B45</f>
        <v>290</v>
      </c>
      <c r="C43" s="16">
        <f>'[3]02'!C45</f>
        <v>30</v>
      </c>
      <c r="D43" s="16">
        <f>'[3]02'!D45</f>
        <v>0</v>
      </c>
      <c r="E43" s="16">
        <f>'[3]02'!E45</f>
        <v>0</v>
      </c>
      <c r="F43" s="16">
        <f>'[3]02'!F45</f>
        <v>940</v>
      </c>
      <c r="G43" s="16">
        <f>'[3]02'!G45</f>
        <v>0</v>
      </c>
      <c r="H43" s="17">
        <f t="shared" si="27"/>
        <v>1260</v>
      </c>
      <c r="I43" s="15">
        <f>'[3]02'!J45</f>
        <v>275</v>
      </c>
      <c r="J43" s="16">
        <f>'[3]02'!K45</f>
        <v>30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305</v>
      </c>
      <c r="P43" s="18">
        <f>frq!C43</f>
        <v>1</v>
      </c>
      <c r="Q43" s="15">
        <f t="shared" si="29"/>
        <v>275</v>
      </c>
      <c r="R43" s="16">
        <f t="shared" si="29"/>
        <v>30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305</v>
      </c>
      <c r="X43" s="8">
        <f t="shared" si="4"/>
        <v>27.5</v>
      </c>
      <c r="Y43" s="8">
        <f t="shared" si="5"/>
        <v>3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30.5</v>
      </c>
      <c r="AE43" s="8">
        <f t="shared" si="11"/>
        <v>27.5</v>
      </c>
      <c r="AF43" s="8">
        <f t="shared" si="12"/>
        <v>3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30.5</v>
      </c>
      <c r="AL43" s="8">
        <f t="shared" si="31"/>
        <v>220</v>
      </c>
      <c r="AM43" s="8">
        <f t="shared" si="31"/>
        <v>24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244</v>
      </c>
      <c r="AT43" s="8">
        <v>30.5</v>
      </c>
      <c r="AU43" s="8">
        <v>30.5</v>
      </c>
      <c r="AW43" s="204">
        <v>27.5</v>
      </c>
      <c r="AX43" s="204">
        <v>3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30.5</v>
      </c>
      <c r="BD43" s="204">
        <v>27.5</v>
      </c>
      <c r="BE43" s="204">
        <v>3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30.5</v>
      </c>
      <c r="BL43" s="8">
        <f t="shared" si="21"/>
        <v>30.5</v>
      </c>
      <c r="BM43" s="8">
        <f t="shared" si="22"/>
        <v>30.5</v>
      </c>
      <c r="BN43" s="8">
        <f t="shared" si="23"/>
        <v>30.5</v>
      </c>
      <c r="BO43" s="8">
        <f t="shared" si="24"/>
        <v>30.5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'[3]02'!B46</f>
        <v>290</v>
      </c>
      <c r="C44" s="16">
        <f>'[3]02'!C46</f>
        <v>30</v>
      </c>
      <c r="D44" s="16">
        <f>'[3]02'!D46</f>
        <v>0</v>
      </c>
      <c r="E44" s="16">
        <f>'[3]02'!E46</f>
        <v>0</v>
      </c>
      <c r="F44" s="16">
        <f>'[3]02'!F46</f>
        <v>940</v>
      </c>
      <c r="G44" s="16">
        <f>'[3]02'!G46</f>
        <v>0</v>
      </c>
      <c r="H44" s="17">
        <f t="shared" si="27"/>
        <v>1260</v>
      </c>
      <c r="I44" s="15">
        <f>'[3]02'!J46</f>
        <v>275</v>
      </c>
      <c r="J44" s="16">
        <f>'[3]02'!K46</f>
        <v>30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305</v>
      </c>
      <c r="P44" s="18">
        <f>frq!C44</f>
        <v>1</v>
      </c>
      <c r="Q44" s="15">
        <f t="shared" si="29"/>
        <v>275</v>
      </c>
      <c r="R44" s="16">
        <f t="shared" si="29"/>
        <v>30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305</v>
      </c>
      <c r="X44" s="8">
        <f t="shared" si="4"/>
        <v>27.5</v>
      </c>
      <c r="Y44" s="8">
        <f t="shared" si="5"/>
        <v>3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30.5</v>
      </c>
      <c r="AE44" s="8">
        <f t="shared" si="11"/>
        <v>27.5</v>
      </c>
      <c r="AF44" s="8">
        <f t="shared" si="12"/>
        <v>3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30.5</v>
      </c>
      <c r="AL44" s="8">
        <f t="shared" si="31"/>
        <v>220</v>
      </c>
      <c r="AM44" s="8">
        <f t="shared" si="31"/>
        <v>24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244</v>
      </c>
      <c r="AT44" s="8">
        <v>30.5</v>
      </c>
      <c r="AU44" s="8">
        <v>30.5</v>
      </c>
      <c r="AW44" s="204">
        <v>27.5</v>
      </c>
      <c r="AX44" s="204">
        <v>3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30.5</v>
      </c>
      <c r="BD44" s="204">
        <v>27.5</v>
      </c>
      <c r="BE44" s="204">
        <v>3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30.5</v>
      </c>
      <c r="BL44" s="8">
        <f t="shared" si="21"/>
        <v>30.5</v>
      </c>
      <c r="BM44" s="8">
        <f t="shared" si="22"/>
        <v>30.5</v>
      </c>
      <c r="BN44" s="8">
        <f t="shared" si="23"/>
        <v>30.5</v>
      </c>
      <c r="BO44" s="8">
        <f t="shared" si="24"/>
        <v>30.5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'[3]02'!B47</f>
        <v>290</v>
      </c>
      <c r="C45" s="16">
        <f>'[3]02'!C47</f>
        <v>30</v>
      </c>
      <c r="D45" s="16">
        <f>'[3]02'!D47</f>
        <v>0</v>
      </c>
      <c r="E45" s="16">
        <f>'[3]02'!E47</f>
        <v>0</v>
      </c>
      <c r="F45" s="16">
        <f>'[3]02'!F47</f>
        <v>940</v>
      </c>
      <c r="G45" s="16">
        <f>'[3]02'!G47</f>
        <v>0</v>
      </c>
      <c r="H45" s="17">
        <f t="shared" si="27"/>
        <v>1260</v>
      </c>
      <c r="I45" s="15">
        <f>'[3]02'!J47</f>
        <v>275</v>
      </c>
      <c r="J45" s="16">
        <f>'[3]02'!K47</f>
        <v>30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305</v>
      </c>
      <c r="P45" s="18">
        <f>frq!C45</f>
        <v>1</v>
      </c>
      <c r="Q45" s="15">
        <f t="shared" si="29"/>
        <v>275</v>
      </c>
      <c r="R45" s="16">
        <f t="shared" si="29"/>
        <v>30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305</v>
      </c>
      <c r="X45" s="8">
        <f t="shared" si="4"/>
        <v>27.5</v>
      </c>
      <c r="Y45" s="8">
        <f t="shared" si="5"/>
        <v>3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30.5</v>
      </c>
      <c r="AE45" s="8">
        <f t="shared" si="11"/>
        <v>27.5</v>
      </c>
      <c r="AF45" s="8">
        <f t="shared" si="12"/>
        <v>3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30.5</v>
      </c>
      <c r="AL45" s="8">
        <f t="shared" si="31"/>
        <v>220</v>
      </c>
      <c r="AM45" s="8">
        <f t="shared" si="31"/>
        <v>24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244</v>
      </c>
      <c r="AT45" s="8">
        <v>30.5</v>
      </c>
      <c r="AU45" s="8">
        <v>30.5</v>
      </c>
      <c r="AW45" s="204">
        <v>27.5</v>
      </c>
      <c r="AX45" s="204">
        <v>3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30.5</v>
      </c>
      <c r="BD45" s="204">
        <v>27.5</v>
      </c>
      <c r="BE45" s="204">
        <v>3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30.5</v>
      </c>
      <c r="BL45" s="8">
        <f t="shared" si="21"/>
        <v>30.5</v>
      </c>
      <c r="BM45" s="8">
        <f t="shared" si="22"/>
        <v>30.5</v>
      </c>
      <c r="BN45" s="8">
        <f t="shared" si="23"/>
        <v>30.5</v>
      </c>
      <c r="BO45" s="8">
        <f t="shared" si="24"/>
        <v>30.5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'[3]02'!B48</f>
        <v>290</v>
      </c>
      <c r="C46" s="16">
        <f>'[3]02'!C48</f>
        <v>30</v>
      </c>
      <c r="D46" s="16">
        <f>'[3]02'!D48</f>
        <v>0</v>
      </c>
      <c r="E46" s="16">
        <f>'[3]02'!E48</f>
        <v>0</v>
      </c>
      <c r="F46" s="16">
        <f>'[3]02'!F48</f>
        <v>940</v>
      </c>
      <c r="G46" s="16">
        <f>'[3]02'!G48</f>
        <v>0</v>
      </c>
      <c r="H46" s="17">
        <f t="shared" si="27"/>
        <v>1260</v>
      </c>
      <c r="I46" s="15">
        <f>'[3]02'!J48</f>
        <v>275</v>
      </c>
      <c r="J46" s="16">
        <f>'[3]02'!K48</f>
        <v>30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305</v>
      </c>
      <c r="P46" s="18">
        <f>frq!C46</f>
        <v>1</v>
      </c>
      <c r="Q46" s="15">
        <f t="shared" si="29"/>
        <v>275</v>
      </c>
      <c r="R46" s="16">
        <f t="shared" si="29"/>
        <v>30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305</v>
      </c>
      <c r="X46" s="8">
        <f t="shared" si="4"/>
        <v>27.5</v>
      </c>
      <c r="Y46" s="8">
        <f t="shared" si="5"/>
        <v>3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30.5</v>
      </c>
      <c r="AE46" s="8">
        <f t="shared" si="11"/>
        <v>27.5</v>
      </c>
      <c r="AF46" s="8">
        <f t="shared" si="12"/>
        <v>3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30.5</v>
      </c>
      <c r="AL46" s="8">
        <f t="shared" si="31"/>
        <v>220</v>
      </c>
      <c r="AM46" s="8">
        <f t="shared" si="31"/>
        <v>24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244</v>
      </c>
      <c r="AT46" s="8">
        <v>30.5</v>
      </c>
      <c r="AU46" s="8">
        <v>30.5</v>
      </c>
      <c r="AW46" s="204">
        <v>27.5</v>
      </c>
      <c r="AX46" s="204">
        <v>3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30.5</v>
      </c>
      <c r="BD46" s="204">
        <v>27.5</v>
      </c>
      <c r="BE46" s="204">
        <v>3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30.5</v>
      </c>
      <c r="BL46" s="8">
        <f t="shared" si="21"/>
        <v>30.5</v>
      </c>
      <c r="BM46" s="8">
        <f t="shared" si="22"/>
        <v>30.5</v>
      </c>
      <c r="BN46" s="8">
        <f t="shared" si="23"/>
        <v>30.5</v>
      </c>
      <c r="BO46" s="8">
        <f t="shared" si="24"/>
        <v>30.5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'[3]02'!B49</f>
        <v>290</v>
      </c>
      <c r="C47" s="16">
        <f>'[3]02'!C49</f>
        <v>30</v>
      </c>
      <c r="D47" s="16">
        <f>'[3]02'!D49</f>
        <v>0</v>
      </c>
      <c r="E47" s="16">
        <f>'[3]02'!E49</f>
        <v>0</v>
      </c>
      <c r="F47" s="16">
        <f>'[3]02'!F49</f>
        <v>940</v>
      </c>
      <c r="G47" s="16">
        <f>'[3]02'!G49</f>
        <v>0</v>
      </c>
      <c r="H47" s="17">
        <f t="shared" si="27"/>
        <v>1260</v>
      </c>
      <c r="I47" s="15">
        <f>'[3]02'!J49</f>
        <v>275</v>
      </c>
      <c r="J47" s="16">
        <f>'[3]02'!K49</f>
        <v>30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305</v>
      </c>
      <c r="P47" s="18">
        <f>frq!C47</f>
        <v>1</v>
      </c>
      <c r="Q47" s="15">
        <f t="shared" si="29"/>
        <v>275</v>
      </c>
      <c r="R47" s="16">
        <f t="shared" si="29"/>
        <v>30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305</v>
      </c>
      <c r="X47" s="8">
        <f t="shared" si="4"/>
        <v>27.5</v>
      </c>
      <c r="Y47" s="8">
        <f t="shared" si="5"/>
        <v>3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30.5</v>
      </c>
      <c r="AE47" s="8">
        <f t="shared" si="11"/>
        <v>27.5</v>
      </c>
      <c r="AF47" s="8">
        <f t="shared" si="12"/>
        <v>3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30.5</v>
      </c>
      <c r="AL47" s="8">
        <f t="shared" si="31"/>
        <v>220</v>
      </c>
      <c r="AM47" s="8">
        <f t="shared" si="31"/>
        <v>24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244</v>
      </c>
      <c r="AT47" s="8">
        <v>30.5</v>
      </c>
      <c r="AU47" s="8">
        <v>30.5</v>
      </c>
      <c r="AW47" s="204">
        <v>27.5</v>
      </c>
      <c r="AX47" s="204">
        <v>3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30.5</v>
      </c>
      <c r="BD47" s="204">
        <v>27.5</v>
      </c>
      <c r="BE47" s="204">
        <v>3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30.5</v>
      </c>
      <c r="BL47" s="8">
        <f t="shared" si="21"/>
        <v>30.5</v>
      </c>
      <c r="BM47" s="8">
        <f t="shared" si="22"/>
        <v>30.5</v>
      </c>
      <c r="BN47" s="8">
        <f t="shared" si="23"/>
        <v>30.5</v>
      </c>
      <c r="BO47" s="8">
        <f t="shared" si="24"/>
        <v>30.5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'[3]02'!B50</f>
        <v>290</v>
      </c>
      <c r="C48" s="16">
        <f>'[3]02'!C50</f>
        <v>30</v>
      </c>
      <c r="D48" s="16">
        <f>'[3]02'!D50</f>
        <v>0</v>
      </c>
      <c r="E48" s="16">
        <f>'[3]02'!E50</f>
        <v>0</v>
      </c>
      <c r="F48" s="16">
        <f>'[3]02'!F50</f>
        <v>940</v>
      </c>
      <c r="G48" s="16">
        <f>'[3]02'!G50</f>
        <v>0</v>
      </c>
      <c r="H48" s="17">
        <f t="shared" si="27"/>
        <v>1260</v>
      </c>
      <c r="I48" s="15">
        <f>'[3]02'!J50</f>
        <v>275</v>
      </c>
      <c r="J48" s="16">
        <f>'[3]02'!K50</f>
        <v>30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305</v>
      </c>
      <c r="P48" s="18">
        <f>frq!C48</f>
        <v>1</v>
      </c>
      <c r="Q48" s="15">
        <f t="shared" si="29"/>
        <v>275</v>
      </c>
      <c r="R48" s="16">
        <f t="shared" si="29"/>
        <v>30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305</v>
      </c>
      <c r="X48" s="8">
        <f t="shared" si="4"/>
        <v>27.5</v>
      </c>
      <c r="Y48" s="8">
        <f t="shared" si="5"/>
        <v>3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30.5</v>
      </c>
      <c r="AE48" s="8">
        <f t="shared" si="11"/>
        <v>27.5</v>
      </c>
      <c r="AF48" s="8">
        <f t="shared" si="12"/>
        <v>3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30.5</v>
      </c>
      <c r="AL48" s="8">
        <f t="shared" si="31"/>
        <v>220</v>
      </c>
      <c r="AM48" s="8">
        <f t="shared" si="31"/>
        <v>24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244</v>
      </c>
      <c r="AT48" s="8">
        <v>30.5</v>
      </c>
      <c r="AU48" s="8">
        <v>30.5</v>
      </c>
      <c r="AW48" s="204">
        <v>27.5</v>
      </c>
      <c r="AX48" s="204">
        <v>3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30.5</v>
      </c>
      <c r="BD48" s="204">
        <v>27.5</v>
      </c>
      <c r="BE48" s="204">
        <v>3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30.5</v>
      </c>
      <c r="BL48" s="8">
        <f t="shared" si="21"/>
        <v>30.5</v>
      </c>
      <c r="BM48" s="8">
        <f t="shared" si="22"/>
        <v>30.5</v>
      </c>
      <c r="BN48" s="8">
        <f t="shared" si="23"/>
        <v>30.5</v>
      </c>
      <c r="BO48" s="8">
        <f t="shared" si="24"/>
        <v>30.5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'[3]02'!B51</f>
        <v>290</v>
      </c>
      <c r="C49" s="16">
        <f>'[3]02'!C51</f>
        <v>30</v>
      </c>
      <c r="D49" s="16">
        <f>'[3]02'!D51</f>
        <v>0</v>
      </c>
      <c r="E49" s="16">
        <f>'[3]02'!E51</f>
        <v>0</v>
      </c>
      <c r="F49" s="16">
        <f>'[3]02'!F51</f>
        <v>940</v>
      </c>
      <c r="G49" s="16">
        <f>'[3]02'!G51</f>
        <v>0</v>
      </c>
      <c r="H49" s="17">
        <f t="shared" si="27"/>
        <v>1260</v>
      </c>
      <c r="I49" s="15">
        <f>'[3]02'!J51</f>
        <v>275</v>
      </c>
      <c r="J49" s="16">
        <f>'[3]02'!K51</f>
        <v>30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305</v>
      </c>
      <c r="P49" s="18">
        <f>frq!C49</f>
        <v>1</v>
      </c>
      <c r="Q49" s="15">
        <f t="shared" si="29"/>
        <v>275</v>
      </c>
      <c r="R49" s="16">
        <f t="shared" si="29"/>
        <v>30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305</v>
      </c>
      <c r="X49" s="8">
        <f t="shared" si="4"/>
        <v>27.5</v>
      </c>
      <c r="Y49" s="8">
        <f t="shared" si="5"/>
        <v>3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30.5</v>
      </c>
      <c r="AE49" s="8">
        <f t="shared" si="11"/>
        <v>27.5</v>
      </c>
      <c r="AF49" s="8">
        <f t="shared" si="12"/>
        <v>3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30.5</v>
      </c>
      <c r="AL49" s="8">
        <f t="shared" si="31"/>
        <v>220</v>
      </c>
      <c r="AM49" s="8">
        <f t="shared" si="31"/>
        <v>24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244</v>
      </c>
      <c r="AT49" s="8">
        <v>30.5</v>
      </c>
      <c r="AU49" s="8">
        <v>30.5</v>
      </c>
      <c r="AW49" s="204">
        <v>27.5</v>
      </c>
      <c r="AX49" s="204">
        <v>3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30.5</v>
      </c>
      <c r="BD49" s="204">
        <v>27.5</v>
      </c>
      <c r="BE49" s="204">
        <v>3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30.5</v>
      </c>
      <c r="BL49" s="8">
        <f t="shared" si="21"/>
        <v>30.5</v>
      </c>
      <c r="BM49" s="8">
        <f t="shared" si="22"/>
        <v>30.5</v>
      </c>
      <c r="BN49" s="8">
        <f t="shared" si="23"/>
        <v>30.5</v>
      </c>
      <c r="BO49" s="8">
        <f t="shared" si="24"/>
        <v>30.5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'[3]02'!B52</f>
        <v>290</v>
      </c>
      <c r="C50" s="16">
        <f>'[3]02'!C52</f>
        <v>30</v>
      </c>
      <c r="D50" s="16">
        <f>'[3]02'!D52</f>
        <v>0</v>
      </c>
      <c r="E50" s="16">
        <f>'[3]02'!E52</f>
        <v>0</v>
      </c>
      <c r="F50" s="16">
        <f>'[3]02'!F52</f>
        <v>940</v>
      </c>
      <c r="G50" s="16">
        <f>'[3]02'!G52</f>
        <v>0</v>
      </c>
      <c r="H50" s="17">
        <f t="shared" si="27"/>
        <v>1260</v>
      </c>
      <c r="I50" s="15">
        <f>'[3]02'!J52</f>
        <v>275</v>
      </c>
      <c r="J50" s="16">
        <f>'[3]02'!K52</f>
        <v>30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305</v>
      </c>
      <c r="P50" s="18">
        <f>frq!C50</f>
        <v>1</v>
      </c>
      <c r="Q50" s="15">
        <f t="shared" si="29"/>
        <v>275</v>
      </c>
      <c r="R50" s="16">
        <f t="shared" si="29"/>
        <v>30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305</v>
      </c>
      <c r="X50" s="8">
        <f t="shared" si="4"/>
        <v>27.5</v>
      </c>
      <c r="Y50" s="8">
        <f t="shared" si="5"/>
        <v>3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30.5</v>
      </c>
      <c r="AE50" s="8">
        <f t="shared" si="11"/>
        <v>27.5</v>
      </c>
      <c r="AF50" s="8">
        <f t="shared" si="12"/>
        <v>3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30.5</v>
      </c>
      <c r="AL50" s="8">
        <f t="shared" si="31"/>
        <v>220</v>
      </c>
      <c r="AM50" s="8">
        <f t="shared" si="31"/>
        <v>24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244</v>
      </c>
      <c r="AT50" s="8">
        <v>30.5</v>
      </c>
      <c r="AU50" s="8">
        <v>30.5</v>
      </c>
      <c r="AW50" s="204">
        <v>27.5</v>
      </c>
      <c r="AX50" s="204">
        <v>3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30.5</v>
      </c>
      <c r="BD50" s="204">
        <v>27.5</v>
      </c>
      <c r="BE50" s="204">
        <v>3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30.5</v>
      </c>
      <c r="BL50" s="8">
        <f t="shared" si="21"/>
        <v>30.5</v>
      </c>
      <c r="BM50" s="8">
        <f t="shared" si="22"/>
        <v>30.5</v>
      </c>
      <c r="BN50" s="8">
        <f t="shared" si="23"/>
        <v>30.5</v>
      </c>
      <c r="BO50" s="8">
        <f t="shared" si="24"/>
        <v>30.5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'[3]02'!B53</f>
        <v>290</v>
      </c>
      <c r="C51" s="16">
        <f>'[3]02'!C53</f>
        <v>30</v>
      </c>
      <c r="D51" s="16">
        <f>'[3]02'!D53</f>
        <v>0</v>
      </c>
      <c r="E51" s="16">
        <f>'[3]02'!E53</f>
        <v>0</v>
      </c>
      <c r="F51" s="16">
        <f>'[3]02'!F53</f>
        <v>920</v>
      </c>
      <c r="G51" s="16">
        <f>'[3]02'!G53</f>
        <v>0</v>
      </c>
      <c r="H51" s="17">
        <f t="shared" si="27"/>
        <v>1240</v>
      </c>
      <c r="I51" s="15">
        <f>'[3]02'!J53</f>
        <v>270</v>
      </c>
      <c r="J51" s="16">
        <f>'[3]02'!K53</f>
        <v>30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300</v>
      </c>
      <c r="P51" s="18">
        <f>frq!C51</f>
        <v>1</v>
      </c>
      <c r="Q51" s="15">
        <f t="shared" si="29"/>
        <v>270</v>
      </c>
      <c r="R51" s="16">
        <f t="shared" si="29"/>
        <v>30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27</v>
      </c>
      <c r="Y51" s="8">
        <f t="shared" si="5"/>
        <v>3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27</v>
      </c>
      <c r="AF51" s="8">
        <f t="shared" si="12"/>
        <v>3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216</v>
      </c>
      <c r="AM51" s="8">
        <f t="shared" si="31"/>
        <v>24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204">
        <v>27</v>
      </c>
      <c r="AX51" s="204">
        <v>3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30</v>
      </c>
      <c r="BD51" s="204">
        <v>27</v>
      </c>
      <c r="BE51" s="204">
        <v>3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'[3]02'!B54</f>
        <v>290</v>
      </c>
      <c r="C52" s="16">
        <f>'[3]02'!C54</f>
        <v>30</v>
      </c>
      <c r="D52" s="16">
        <f>'[3]02'!D54</f>
        <v>0</v>
      </c>
      <c r="E52" s="16">
        <f>'[3]02'!E54</f>
        <v>0</v>
      </c>
      <c r="F52" s="16">
        <f>'[3]02'!F54</f>
        <v>920</v>
      </c>
      <c r="G52" s="16">
        <f>'[3]02'!G54</f>
        <v>0</v>
      </c>
      <c r="H52" s="17">
        <f t="shared" si="27"/>
        <v>1240</v>
      </c>
      <c r="I52" s="15">
        <f>'[3]02'!J54</f>
        <v>270</v>
      </c>
      <c r="J52" s="16">
        <f>'[3]02'!K54</f>
        <v>30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300</v>
      </c>
      <c r="P52" s="18">
        <f>frq!C52</f>
        <v>1</v>
      </c>
      <c r="Q52" s="15">
        <f t="shared" si="29"/>
        <v>270</v>
      </c>
      <c r="R52" s="16">
        <f t="shared" si="29"/>
        <v>30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27</v>
      </c>
      <c r="Y52" s="8">
        <f t="shared" si="5"/>
        <v>3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27</v>
      </c>
      <c r="AF52" s="8">
        <f t="shared" si="12"/>
        <v>3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216</v>
      </c>
      <c r="AM52" s="8">
        <f t="shared" si="31"/>
        <v>24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204">
        <v>27</v>
      </c>
      <c r="AX52" s="204">
        <v>3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</v>
      </c>
      <c r="BD52" s="204">
        <v>27</v>
      </c>
      <c r="BE52" s="204">
        <v>3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920</v>
      </c>
      <c r="G53" s="16">
        <f>'[3]02'!G55</f>
        <v>0</v>
      </c>
      <c r="H53" s="17">
        <f t="shared" si="27"/>
        <v>1240</v>
      </c>
      <c r="I53" s="15">
        <f>'[3]02'!J55</f>
        <v>295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295</v>
      </c>
      <c r="P53" s="18">
        <f>frq!C53</f>
        <v>1</v>
      </c>
      <c r="Q53" s="15">
        <f t="shared" si="29"/>
        <v>295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295</v>
      </c>
      <c r="X53" s="8">
        <f t="shared" si="4"/>
        <v>27.42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27.42</v>
      </c>
      <c r="AE53" s="8">
        <f t="shared" si="11"/>
        <v>27.42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27.42</v>
      </c>
      <c r="AL53" s="8">
        <f t="shared" si="31"/>
        <v>240.15999999999997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240.15999999999997</v>
      </c>
      <c r="AT53" s="8">
        <v>30</v>
      </c>
      <c r="AU53" s="8">
        <v>30</v>
      </c>
      <c r="AW53" s="204">
        <v>27.42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27.42</v>
      </c>
      <c r="BD53" s="204">
        <v>27.42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27.42</v>
      </c>
      <c r="BL53" s="8">
        <f t="shared" si="21"/>
        <v>30</v>
      </c>
      <c r="BM53" s="8">
        <f t="shared" si="22"/>
        <v>30</v>
      </c>
      <c r="BN53" s="8">
        <f t="shared" si="23"/>
        <v>27.42</v>
      </c>
      <c r="BO53" s="8">
        <f t="shared" si="24"/>
        <v>27.42</v>
      </c>
      <c r="BP53" s="182">
        <f t="shared" si="25"/>
        <v>2.5799999999999983</v>
      </c>
      <c r="BQ53" s="182">
        <f t="shared" si="26"/>
        <v>2.5799999999999983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920</v>
      </c>
      <c r="G54" s="16">
        <f>'[3]02'!G56</f>
        <v>0</v>
      </c>
      <c r="H54" s="17">
        <f t="shared" si="27"/>
        <v>1240</v>
      </c>
      <c r="I54" s="15">
        <f>'[3]02'!J56</f>
        <v>295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295</v>
      </c>
      <c r="P54" s="18">
        <f>frq!C54</f>
        <v>1</v>
      </c>
      <c r="Q54" s="15">
        <f t="shared" si="29"/>
        <v>295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295</v>
      </c>
      <c r="X54" s="8">
        <f t="shared" si="4"/>
        <v>27.42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27.42</v>
      </c>
      <c r="AE54" s="8">
        <f t="shared" si="11"/>
        <v>27.42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27.42</v>
      </c>
      <c r="AL54" s="8">
        <f t="shared" si="31"/>
        <v>240.15999999999997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240.15999999999997</v>
      </c>
      <c r="AT54" s="8">
        <v>30</v>
      </c>
      <c r="AU54" s="8">
        <v>30</v>
      </c>
      <c r="AW54" s="204">
        <v>27.42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27.42</v>
      </c>
      <c r="BD54" s="204">
        <v>27.42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27.42</v>
      </c>
      <c r="BL54" s="8">
        <f t="shared" si="21"/>
        <v>30</v>
      </c>
      <c r="BM54" s="8">
        <f t="shared" si="22"/>
        <v>30</v>
      </c>
      <c r="BN54" s="8">
        <f t="shared" si="23"/>
        <v>27.42</v>
      </c>
      <c r="BO54" s="8">
        <f t="shared" si="24"/>
        <v>27.42</v>
      </c>
      <c r="BP54" s="182">
        <f t="shared" si="25"/>
        <v>2.5799999999999983</v>
      </c>
      <c r="BQ54" s="182">
        <f t="shared" si="26"/>
        <v>2.5799999999999983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920</v>
      </c>
      <c r="G55" s="16">
        <f>'[3]02'!G57</f>
        <v>0</v>
      </c>
      <c r="H55" s="17">
        <f t="shared" si="27"/>
        <v>1240</v>
      </c>
      <c r="I55" s="15">
        <f>'[3]02'!J57</f>
        <v>295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295</v>
      </c>
      <c r="P55" s="18">
        <f>frq!C55</f>
        <v>1</v>
      </c>
      <c r="Q55" s="15">
        <f t="shared" si="29"/>
        <v>295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295</v>
      </c>
      <c r="X55" s="8">
        <f t="shared" si="4"/>
        <v>27.42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27.42</v>
      </c>
      <c r="AE55" s="8">
        <f t="shared" si="11"/>
        <v>27.42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27.42</v>
      </c>
      <c r="AL55" s="8">
        <f t="shared" si="31"/>
        <v>240.15999999999997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240.15999999999997</v>
      </c>
      <c r="AT55" s="8">
        <v>30</v>
      </c>
      <c r="AU55" s="8">
        <v>30</v>
      </c>
      <c r="AW55" s="204">
        <v>27.42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27.42</v>
      </c>
      <c r="BD55" s="204">
        <v>27.42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27.42</v>
      </c>
      <c r="BL55" s="8">
        <f t="shared" si="21"/>
        <v>30</v>
      </c>
      <c r="BM55" s="8">
        <f t="shared" si="22"/>
        <v>30</v>
      </c>
      <c r="BN55" s="8">
        <f t="shared" si="23"/>
        <v>27.42</v>
      </c>
      <c r="BO55" s="8">
        <f t="shared" si="24"/>
        <v>27.42</v>
      </c>
      <c r="BP55" s="182">
        <f t="shared" si="25"/>
        <v>2.5799999999999983</v>
      </c>
      <c r="BQ55" s="182">
        <f t="shared" si="26"/>
        <v>2.5799999999999983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920</v>
      </c>
      <c r="G56" s="16">
        <f>'[3]02'!G58</f>
        <v>0</v>
      </c>
      <c r="H56" s="17">
        <f t="shared" si="27"/>
        <v>1240</v>
      </c>
      <c r="I56" s="15">
        <f>'[3]02'!J58</f>
        <v>295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295</v>
      </c>
      <c r="P56" s="18">
        <f>frq!C56</f>
        <v>1</v>
      </c>
      <c r="Q56" s="15">
        <f t="shared" si="29"/>
        <v>295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295</v>
      </c>
      <c r="X56" s="8">
        <f t="shared" si="4"/>
        <v>27.42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27.42</v>
      </c>
      <c r="AE56" s="8">
        <f t="shared" si="11"/>
        <v>27.42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27.42</v>
      </c>
      <c r="AL56" s="8">
        <f t="shared" si="31"/>
        <v>240.15999999999997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240.15999999999997</v>
      </c>
      <c r="AT56" s="8">
        <v>30</v>
      </c>
      <c r="AU56" s="8">
        <v>30</v>
      </c>
      <c r="AW56" s="204">
        <v>27.42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27.42</v>
      </c>
      <c r="BD56" s="204">
        <v>27.42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27.42</v>
      </c>
      <c r="BL56" s="8">
        <f t="shared" si="21"/>
        <v>30</v>
      </c>
      <c r="BM56" s="8">
        <f t="shared" si="22"/>
        <v>30</v>
      </c>
      <c r="BN56" s="8">
        <f t="shared" si="23"/>
        <v>27.42</v>
      </c>
      <c r="BO56" s="8">
        <f t="shared" si="24"/>
        <v>27.42</v>
      </c>
      <c r="BP56" s="182">
        <f t="shared" si="25"/>
        <v>2.5799999999999983</v>
      </c>
      <c r="BQ56" s="182">
        <f t="shared" si="26"/>
        <v>2.5799999999999983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920</v>
      </c>
      <c r="G57" s="16">
        <f>'[3]02'!G59</f>
        <v>0</v>
      </c>
      <c r="H57" s="17">
        <f t="shared" si="27"/>
        <v>1240</v>
      </c>
      <c r="I57" s="15">
        <f>'[3]02'!J59</f>
        <v>295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295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</v>
      </c>
      <c r="X57" s="8">
        <f t="shared" si="4"/>
        <v>27.42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27.42</v>
      </c>
      <c r="AE57" s="8">
        <f t="shared" si="11"/>
        <v>27.42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27.42</v>
      </c>
      <c r="AL57" s="8">
        <f t="shared" si="31"/>
        <v>240.15999999999997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240.15999999999997</v>
      </c>
      <c r="AT57" s="8">
        <v>27.42</v>
      </c>
      <c r="AU57" s="8">
        <v>27.42</v>
      </c>
      <c r="AW57" s="204">
        <v>27.42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27.42</v>
      </c>
      <c r="BD57" s="204">
        <v>27.42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27.42</v>
      </c>
      <c r="BL57" s="8">
        <f t="shared" si="21"/>
        <v>27.42</v>
      </c>
      <c r="BM57" s="8">
        <f t="shared" si="22"/>
        <v>27.42</v>
      </c>
      <c r="BN57" s="8">
        <f t="shared" si="23"/>
        <v>27.42</v>
      </c>
      <c r="BO57" s="8">
        <f t="shared" si="24"/>
        <v>27.42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920</v>
      </c>
      <c r="G58" s="16">
        <f>'[3]02'!G60</f>
        <v>0</v>
      </c>
      <c r="H58" s="17">
        <f t="shared" si="27"/>
        <v>1240</v>
      </c>
      <c r="I58" s="15">
        <f>'[3]02'!J60</f>
        <v>295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295</v>
      </c>
      <c r="P58" s="18">
        <f>frq!C58</f>
        <v>1</v>
      </c>
      <c r="Q58" s="15">
        <f t="shared" si="33"/>
        <v>295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</v>
      </c>
      <c r="X58" s="8">
        <f t="shared" si="4"/>
        <v>27.42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27.42</v>
      </c>
      <c r="AE58" s="8">
        <f t="shared" si="11"/>
        <v>27.42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27.42</v>
      </c>
      <c r="AL58" s="8">
        <f t="shared" si="31"/>
        <v>240.15999999999997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240.15999999999997</v>
      </c>
      <c r="AT58" s="8">
        <v>27.42</v>
      </c>
      <c r="AU58" s="8">
        <v>27.42</v>
      </c>
      <c r="AW58" s="204">
        <v>27.42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27.42</v>
      </c>
      <c r="BD58" s="204">
        <v>27.42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27.42</v>
      </c>
      <c r="BL58" s="8">
        <f t="shared" si="21"/>
        <v>27.42</v>
      </c>
      <c r="BM58" s="8">
        <f t="shared" si="22"/>
        <v>27.42</v>
      </c>
      <c r="BN58" s="8">
        <f t="shared" si="23"/>
        <v>27.42</v>
      </c>
      <c r="BO58" s="8">
        <f t="shared" si="24"/>
        <v>27.42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920</v>
      </c>
      <c r="G59" s="16">
        <f>'[3]02'!G61</f>
        <v>0</v>
      </c>
      <c r="H59" s="17">
        <f t="shared" si="27"/>
        <v>1240</v>
      </c>
      <c r="I59" s="15">
        <f>'[3]02'!J61</f>
        <v>295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27.42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27.42</v>
      </c>
      <c r="AE59" s="8">
        <f t="shared" si="11"/>
        <v>27.42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27.42</v>
      </c>
      <c r="AL59" s="8">
        <f t="shared" si="31"/>
        <v>240.15999999999997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240.15999999999997</v>
      </c>
      <c r="AT59" s="8">
        <v>27.42</v>
      </c>
      <c r="AU59" s="8">
        <v>27.42</v>
      </c>
      <c r="AW59" s="204">
        <v>27.42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27.42</v>
      </c>
      <c r="BD59" s="204">
        <v>27.42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27.42</v>
      </c>
      <c r="BL59" s="8">
        <f t="shared" si="21"/>
        <v>27.42</v>
      </c>
      <c r="BM59" s="8">
        <f t="shared" si="22"/>
        <v>27.42</v>
      </c>
      <c r="BN59" s="8">
        <f t="shared" si="23"/>
        <v>27.42</v>
      </c>
      <c r="BO59" s="8">
        <f t="shared" si="24"/>
        <v>27.42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920</v>
      </c>
      <c r="G60" s="16">
        <f>'[3]02'!G62</f>
        <v>0</v>
      </c>
      <c r="H60" s="17">
        <f t="shared" si="27"/>
        <v>1240</v>
      </c>
      <c r="I60" s="15">
        <f>'[3]02'!J62</f>
        <v>295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27.42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27.42</v>
      </c>
      <c r="AE60" s="8">
        <f t="shared" si="11"/>
        <v>27.42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27.42</v>
      </c>
      <c r="AL60" s="8">
        <f t="shared" si="31"/>
        <v>240.15999999999997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240.15999999999997</v>
      </c>
      <c r="AT60" s="8">
        <v>27.42</v>
      </c>
      <c r="AU60" s="8">
        <v>27.42</v>
      </c>
      <c r="AW60" s="204">
        <v>27.42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27.42</v>
      </c>
      <c r="BD60" s="204">
        <v>27.42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27.42</v>
      </c>
      <c r="BL60" s="8">
        <f t="shared" si="21"/>
        <v>27.42</v>
      </c>
      <c r="BM60" s="8">
        <f t="shared" si="22"/>
        <v>27.42</v>
      </c>
      <c r="BN60" s="8">
        <f t="shared" si="23"/>
        <v>27.42</v>
      </c>
      <c r="BO60" s="8">
        <f t="shared" si="24"/>
        <v>27.42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920</v>
      </c>
      <c r="G61" s="16">
        <f>'[3]02'!G63</f>
        <v>0</v>
      </c>
      <c r="H61" s="17">
        <f t="shared" si="27"/>
        <v>1240</v>
      </c>
      <c r="I61" s="15">
        <f>'[3]02'!J63</f>
        <v>295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27.42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27.42</v>
      </c>
      <c r="AE61" s="8">
        <f t="shared" si="11"/>
        <v>27.42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27.42</v>
      </c>
      <c r="AL61" s="8">
        <f t="shared" si="31"/>
        <v>240.15999999999997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240.15999999999997</v>
      </c>
      <c r="AT61" s="8">
        <v>27.42</v>
      </c>
      <c r="AU61" s="8">
        <v>27.42</v>
      </c>
      <c r="AW61" s="204">
        <v>27.42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27.42</v>
      </c>
      <c r="BD61" s="204">
        <v>27.42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27.42</v>
      </c>
      <c r="BL61" s="8">
        <f t="shared" si="21"/>
        <v>27.42</v>
      </c>
      <c r="BM61" s="8">
        <f t="shared" si="22"/>
        <v>27.42</v>
      </c>
      <c r="BN61" s="8">
        <f t="shared" si="23"/>
        <v>27.42</v>
      </c>
      <c r="BO61" s="8">
        <f t="shared" si="24"/>
        <v>27.42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920</v>
      </c>
      <c r="G62" s="16">
        <f>'[3]02'!G64</f>
        <v>0</v>
      </c>
      <c r="H62" s="17">
        <f t="shared" si="27"/>
        <v>1240</v>
      </c>
      <c r="I62" s="15">
        <f>'[3]02'!J64</f>
        <v>295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27.42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27.42</v>
      </c>
      <c r="AE62" s="8">
        <f t="shared" si="11"/>
        <v>27.42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27.42</v>
      </c>
      <c r="AL62" s="8">
        <f t="shared" ref="AL62:AN98" si="35">Q62-X62-AE62</f>
        <v>240.15999999999997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240.15999999999997</v>
      </c>
      <c r="AT62" s="8">
        <v>27.42</v>
      </c>
      <c r="AU62" s="8">
        <v>27.42</v>
      </c>
      <c r="AW62" s="204">
        <v>27.42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27.42</v>
      </c>
      <c r="BD62" s="204">
        <v>27.42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27.42</v>
      </c>
      <c r="BL62" s="8">
        <f t="shared" si="21"/>
        <v>27.42</v>
      </c>
      <c r="BM62" s="8">
        <f t="shared" si="22"/>
        <v>27.42</v>
      </c>
      <c r="BN62" s="8">
        <f t="shared" si="23"/>
        <v>27.42</v>
      </c>
      <c r="BO62" s="8">
        <f t="shared" si="24"/>
        <v>27.42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920</v>
      </c>
      <c r="G63" s="16">
        <f>'[3]02'!G65</f>
        <v>0</v>
      </c>
      <c r="H63" s="17">
        <f t="shared" si="27"/>
        <v>1240</v>
      </c>
      <c r="I63" s="15">
        <f>'[3]02'!J65</f>
        <v>295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27.42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27.42</v>
      </c>
      <c r="AE63" s="8">
        <f t="shared" si="11"/>
        <v>27.42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27.42</v>
      </c>
      <c r="AL63" s="8">
        <f t="shared" si="35"/>
        <v>240.15999999999997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240.15999999999997</v>
      </c>
      <c r="AT63" s="8">
        <v>27.42</v>
      </c>
      <c r="AU63" s="8">
        <v>27.42</v>
      </c>
      <c r="AW63" s="204">
        <v>27.42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27.42</v>
      </c>
      <c r="BD63" s="204">
        <v>27.42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27.42</v>
      </c>
      <c r="BL63" s="8">
        <f t="shared" si="21"/>
        <v>27.42</v>
      </c>
      <c r="BM63" s="8">
        <f t="shared" si="22"/>
        <v>27.42</v>
      </c>
      <c r="BN63" s="8">
        <f t="shared" si="23"/>
        <v>27.42</v>
      </c>
      <c r="BO63" s="8">
        <f t="shared" si="24"/>
        <v>27.42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920</v>
      </c>
      <c r="G64" s="16">
        <f>'[3]02'!G66</f>
        <v>0</v>
      </c>
      <c r="H64" s="17">
        <f t="shared" si="27"/>
        <v>1240</v>
      </c>
      <c r="I64" s="15">
        <f>'[3]02'!J66</f>
        <v>295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27.42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27.42</v>
      </c>
      <c r="AE64" s="8">
        <f t="shared" si="11"/>
        <v>27.42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27.42</v>
      </c>
      <c r="AL64" s="8">
        <f t="shared" si="35"/>
        <v>240.15999999999997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240.15999999999997</v>
      </c>
      <c r="AT64" s="8">
        <v>27.42</v>
      </c>
      <c r="AU64" s="8">
        <v>27.42</v>
      </c>
      <c r="AW64" s="204">
        <v>27.42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27.42</v>
      </c>
      <c r="BD64" s="204">
        <v>27.42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27.42</v>
      </c>
      <c r="BL64" s="8">
        <f t="shared" si="21"/>
        <v>27.42</v>
      </c>
      <c r="BM64" s="8">
        <f t="shared" si="22"/>
        <v>27.42</v>
      </c>
      <c r="BN64" s="8">
        <f t="shared" si="23"/>
        <v>27.42</v>
      </c>
      <c r="BO64" s="8">
        <f t="shared" si="24"/>
        <v>27.42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920</v>
      </c>
      <c r="G65" s="16">
        <f>'[3]02'!G67</f>
        <v>0</v>
      </c>
      <c r="H65" s="17">
        <f t="shared" si="27"/>
        <v>1240</v>
      </c>
      <c r="I65" s="15">
        <f>'[3]02'!J67</f>
        <v>295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27.42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27.42</v>
      </c>
      <c r="AE65" s="8">
        <f t="shared" si="11"/>
        <v>27.42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27.42</v>
      </c>
      <c r="AL65" s="8">
        <f t="shared" si="35"/>
        <v>240.15999999999997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240.15999999999997</v>
      </c>
      <c r="AT65" s="8">
        <v>27.42</v>
      </c>
      <c r="AU65" s="8">
        <v>27.42</v>
      </c>
      <c r="AW65" s="204">
        <v>27.42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27.42</v>
      </c>
      <c r="BD65" s="204">
        <v>27.42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27.42</v>
      </c>
      <c r="BL65" s="8">
        <f t="shared" si="21"/>
        <v>27.42</v>
      </c>
      <c r="BM65" s="8">
        <f t="shared" si="22"/>
        <v>27.42</v>
      </c>
      <c r="BN65" s="8">
        <f t="shared" si="23"/>
        <v>27.42</v>
      </c>
      <c r="BO65" s="8">
        <f t="shared" si="24"/>
        <v>27.42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920</v>
      </c>
      <c r="G66" s="16">
        <f>'[3]02'!G68</f>
        <v>0</v>
      </c>
      <c r="H66" s="17">
        <f t="shared" si="27"/>
        <v>1240</v>
      </c>
      <c r="I66" s="15">
        <f>'[3]02'!J68</f>
        <v>295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27.42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27.42</v>
      </c>
      <c r="AE66" s="8">
        <f t="shared" si="11"/>
        <v>27.42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27.42</v>
      </c>
      <c r="AL66" s="8">
        <f t="shared" si="35"/>
        <v>240.15999999999997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240.15999999999997</v>
      </c>
      <c r="AT66" s="8">
        <v>27.42</v>
      </c>
      <c r="AU66" s="8">
        <v>27.42</v>
      </c>
      <c r="AW66" s="204">
        <v>27.42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27.42</v>
      </c>
      <c r="BD66" s="204">
        <v>27.42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27.42</v>
      </c>
      <c r="BL66" s="8">
        <f t="shared" si="21"/>
        <v>27.42</v>
      </c>
      <c r="BM66" s="8">
        <f t="shared" si="22"/>
        <v>27.42</v>
      </c>
      <c r="BN66" s="8">
        <f t="shared" si="23"/>
        <v>27.42</v>
      </c>
      <c r="BO66" s="8">
        <f t="shared" si="24"/>
        <v>27.42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920</v>
      </c>
      <c r="G67" s="16">
        <f>'[3]02'!G69</f>
        <v>0</v>
      </c>
      <c r="H67" s="17">
        <f t="shared" si="27"/>
        <v>1240</v>
      </c>
      <c r="I67" s="15">
        <f>'[3]02'!J69</f>
        <v>295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27.42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27.42</v>
      </c>
      <c r="AE67" s="8">
        <f t="shared" si="11"/>
        <v>27.42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27.42</v>
      </c>
      <c r="AL67" s="8">
        <f t="shared" si="35"/>
        <v>240.15999999999997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240.15999999999997</v>
      </c>
      <c r="AT67" s="8">
        <v>27.42</v>
      </c>
      <c r="AU67" s="8">
        <v>27.42</v>
      </c>
      <c r="AW67" s="204">
        <v>27.42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27.42</v>
      </c>
      <c r="BD67" s="204">
        <v>27.42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27.42</v>
      </c>
      <c r="BL67" s="8">
        <f t="shared" si="21"/>
        <v>27.42</v>
      </c>
      <c r="BM67" s="8">
        <f t="shared" si="22"/>
        <v>27.42</v>
      </c>
      <c r="BN67" s="8">
        <f t="shared" si="23"/>
        <v>27.42</v>
      </c>
      <c r="BO67" s="8">
        <f t="shared" si="24"/>
        <v>27.42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920</v>
      </c>
      <c r="G68" s="16">
        <f>'[3]02'!G70</f>
        <v>0</v>
      </c>
      <c r="H68" s="17">
        <f t="shared" si="27"/>
        <v>1240</v>
      </c>
      <c r="I68" s="15">
        <f>'[3]02'!J70</f>
        <v>295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27.42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27.42</v>
      </c>
      <c r="AE68" s="8">
        <f t="shared" ref="AE68:AE98" si="43">BD68</f>
        <v>27.42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27.42</v>
      </c>
      <c r="AL68" s="8">
        <f t="shared" si="35"/>
        <v>240.15999999999997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240.15999999999997</v>
      </c>
      <c r="AT68" s="8">
        <v>27.42</v>
      </c>
      <c r="AU68" s="8">
        <v>27.42</v>
      </c>
      <c r="AW68" s="204">
        <v>27.42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27.42</v>
      </c>
      <c r="BD68" s="204">
        <v>27.42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27.42</v>
      </c>
      <c r="BL68" s="8">
        <f t="shared" ref="BL68:BL98" si="53">AT68</f>
        <v>27.42</v>
      </c>
      <c r="BM68" s="8">
        <f t="shared" ref="BM68:BM98" si="54">AU68</f>
        <v>27.42</v>
      </c>
      <c r="BN68" s="8">
        <f t="shared" ref="BN68:BN98" si="55">BC68</f>
        <v>27.42</v>
      </c>
      <c r="BO68" s="8">
        <f t="shared" ref="BO68:BO98" si="56">BJ68</f>
        <v>27.42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920</v>
      </c>
      <c r="G69" s="16">
        <f>'[3]02'!G71</f>
        <v>0</v>
      </c>
      <c r="H69" s="17">
        <f t="shared" ref="H69:H98" si="59">SUM(B69:G69)</f>
        <v>1240</v>
      </c>
      <c r="I69" s="15">
        <f>'[3]02'!J71</f>
        <v>295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27.42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27.42</v>
      </c>
      <c r="AE69" s="8">
        <f t="shared" si="43"/>
        <v>27.42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27.42</v>
      </c>
      <c r="AL69" s="8">
        <f t="shared" si="35"/>
        <v>240.15999999999997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240.15999999999997</v>
      </c>
      <c r="AT69" s="8">
        <v>27.42</v>
      </c>
      <c r="AU69" s="8">
        <v>27.42</v>
      </c>
      <c r="AW69" s="204">
        <v>27.42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27.42</v>
      </c>
      <c r="BD69" s="204">
        <v>27.42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27.42</v>
      </c>
      <c r="BL69" s="8">
        <f t="shared" si="53"/>
        <v>27.42</v>
      </c>
      <c r="BM69" s="8">
        <f t="shared" si="54"/>
        <v>27.42</v>
      </c>
      <c r="BN69" s="8">
        <f t="shared" si="55"/>
        <v>27.42</v>
      </c>
      <c r="BO69" s="8">
        <f t="shared" si="56"/>
        <v>27.42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920</v>
      </c>
      <c r="G70" s="16">
        <f>'[3]02'!G72</f>
        <v>0</v>
      </c>
      <c r="H70" s="17">
        <f t="shared" si="59"/>
        <v>1240</v>
      </c>
      <c r="I70" s="15">
        <f>'[3]02'!J72</f>
        <v>295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27.42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27.42</v>
      </c>
      <c r="AE70" s="8">
        <f t="shared" si="43"/>
        <v>27.42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27.42</v>
      </c>
      <c r="AL70" s="8">
        <f t="shared" si="35"/>
        <v>240.15999999999997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240.15999999999997</v>
      </c>
      <c r="AT70" s="8">
        <v>27.42</v>
      </c>
      <c r="AU70" s="8">
        <v>27.42</v>
      </c>
      <c r="AW70" s="204">
        <v>27.42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27.42</v>
      </c>
      <c r="BD70" s="204">
        <v>27.42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27.42</v>
      </c>
      <c r="BL70" s="8">
        <f t="shared" si="53"/>
        <v>27.42</v>
      </c>
      <c r="BM70" s="8">
        <f t="shared" si="54"/>
        <v>27.42</v>
      </c>
      <c r="BN70" s="8">
        <f t="shared" si="55"/>
        <v>27.42</v>
      </c>
      <c r="BO70" s="8">
        <f t="shared" si="56"/>
        <v>27.42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920</v>
      </c>
      <c r="G71" s="16">
        <f>'[3]02'!G73</f>
        <v>0</v>
      </c>
      <c r="H71" s="17">
        <f t="shared" si="59"/>
        <v>1240</v>
      </c>
      <c r="I71" s="15">
        <f>'[3]02'!J73</f>
        <v>295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27.42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27.42</v>
      </c>
      <c r="AE71" s="8">
        <f t="shared" si="43"/>
        <v>27.42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27.42</v>
      </c>
      <c r="AL71" s="8">
        <f t="shared" si="35"/>
        <v>240.15999999999997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240.15999999999997</v>
      </c>
      <c r="AT71" s="8">
        <v>27.42</v>
      </c>
      <c r="AU71" s="8">
        <v>27.42</v>
      </c>
      <c r="AW71" s="204">
        <v>27.42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27.42</v>
      </c>
      <c r="BD71" s="204">
        <v>27.42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27.42</v>
      </c>
      <c r="BL71" s="8">
        <f t="shared" si="53"/>
        <v>27.42</v>
      </c>
      <c r="BM71" s="8">
        <f t="shared" si="54"/>
        <v>27.42</v>
      </c>
      <c r="BN71" s="8">
        <f t="shared" si="55"/>
        <v>27.42</v>
      </c>
      <c r="BO71" s="8">
        <f t="shared" si="56"/>
        <v>27.42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920</v>
      </c>
      <c r="G72" s="16">
        <f>'[3]02'!G74</f>
        <v>0</v>
      </c>
      <c r="H72" s="17">
        <f t="shared" si="59"/>
        <v>1240</v>
      </c>
      <c r="I72" s="15">
        <f>'[3]02'!J74</f>
        <v>295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27.42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27.42</v>
      </c>
      <c r="AE72" s="8">
        <f t="shared" si="43"/>
        <v>27.42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27.42</v>
      </c>
      <c r="AL72" s="8">
        <f t="shared" si="35"/>
        <v>240.15999999999997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240.15999999999997</v>
      </c>
      <c r="AT72" s="8">
        <v>27.42</v>
      </c>
      <c r="AU72" s="8">
        <v>27.42</v>
      </c>
      <c r="AW72" s="204">
        <v>27.42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27.42</v>
      </c>
      <c r="BD72" s="204">
        <v>27.42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27.42</v>
      </c>
      <c r="BL72" s="8">
        <f t="shared" si="53"/>
        <v>27.42</v>
      </c>
      <c r="BM72" s="8">
        <f t="shared" si="54"/>
        <v>27.42</v>
      </c>
      <c r="BN72" s="8">
        <f t="shared" si="55"/>
        <v>27.42</v>
      </c>
      <c r="BO72" s="8">
        <f t="shared" si="56"/>
        <v>27.42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920</v>
      </c>
      <c r="G73" s="16">
        <f>'[3]02'!G75</f>
        <v>0</v>
      </c>
      <c r="H73" s="17">
        <f t="shared" si="59"/>
        <v>1240</v>
      </c>
      <c r="I73" s="15">
        <f>'[3]02'!J75</f>
        <v>295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27.42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27.42</v>
      </c>
      <c r="AE73" s="8">
        <f t="shared" si="43"/>
        <v>27.42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27.42</v>
      </c>
      <c r="AL73" s="8">
        <f t="shared" si="35"/>
        <v>240.15999999999997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240.15999999999997</v>
      </c>
      <c r="AT73" s="8">
        <v>27.42</v>
      </c>
      <c r="AU73" s="8">
        <v>27.42</v>
      </c>
      <c r="AW73" s="204">
        <v>27.42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27.42</v>
      </c>
      <c r="BD73" s="204">
        <v>27.42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27.42</v>
      </c>
      <c r="BL73" s="8">
        <f t="shared" si="53"/>
        <v>27.42</v>
      </c>
      <c r="BM73" s="8">
        <f t="shared" si="54"/>
        <v>27.42</v>
      </c>
      <c r="BN73" s="8">
        <f t="shared" si="55"/>
        <v>27.42</v>
      </c>
      <c r="BO73" s="8">
        <f t="shared" si="56"/>
        <v>27.42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920</v>
      </c>
      <c r="G74" s="16">
        <f>'[3]02'!G76</f>
        <v>0</v>
      </c>
      <c r="H74" s="17">
        <f t="shared" si="59"/>
        <v>1240</v>
      </c>
      <c r="I74" s="15">
        <f>'[3]02'!J76</f>
        <v>295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27.42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27.42</v>
      </c>
      <c r="AE74" s="8">
        <f t="shared" si="43"/>
        <v>27.42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27.42</v>
      </c>
      <c r="AL74" s="8">
        <f t="shared" si="35"/>
        <v>240.15999999999997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240.15999999999997</v>
      </c>
      <c r="AT74" s="8">
        <v>27.42</v>
      </c>
      <c r="AU74" s="8">
        <v>27.42</v>
      </c>
      <c r="AW74" s="204">
        <v>27.42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27.42</v>
      </c>
      <c r="BD74" s="204">
        <v>27.42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27.42</v>
      </c>
      <c r="BL74" s="8">
        <f t="shared" si="53"/>
        <v>27.42</v>
      </c>
      <c r="BM74" s="8">
        <f t="shared" si="54"/>
        <v>27.42</v>
      </c>
      <c r="BN74" s="8">
        <f t="shared" si="55"/>
        <v>27.42</v>
      </c>
      <c r="BO74" s="8">
        <f t="shared" si="56"/>
        <v>27.42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940</v>
      </c>
      <c r="G75" s="16">
        <f>'[3]02'!G77</f>
        <v>0</v>
      </c>
      <c r="H75" s="17">
        <f t="shared" si="59"/>
        <v>1260</v>
      </c>
      <c r="I75" s="15">
        <f>'[3]02'!J77</f>
        <v>295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27.42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27.42</v>
      </c>
      <c r="AE75" s="8">
        <f t="shared" si="43"/>
        <v>27.42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27.42</v>
      </c>
      <c r="AL75" s="8">
        <f t="shared" si="35"/>
        <v>240.15999999999997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240.15999999999997</v>
      </c>
      <c r="AT75" s="8">
        <v>27.42</v>
      </c>
      <c r="AU75" s="8">
        <v>27.42</v>
      </c>
      <c r="AW75" s="204">
        <v>27.42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27.42</v>
      </c>
      <c r="BD75" s="204">
        <v>27.42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27.42</v>
      </c>
      <c r="BL75" s="8">
        <f t="shared" si="53"/>
        <v>27.42</v>
      </c>
      <c r="BM75" s="8">
        <f t="shared" si="54"/>
        <v>27.42</v>
      </c>
      <c r="BN75" s="8">
        <f t="shared" si="55"/>
        <v>27.42</v>
      </c>
      <c r="BO75" s="8">
        <f t="shared" si="56"/>
        <v>27.42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940</v>
      </c>
      <c r="G76" s="16">
        <f>'[3]02'!G78</f>
        <v>0</v>
      </c>
      <c r="H76" s="17">
        <f t="shared" si="59"/>
        <v>1260</v>
      </c>
      <c r="I76" s="15">
        <f>'[3]02'!J78</f>
        <v>295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27.42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27.42</v>
      </c>
      <c r="AE76" s="8">
        <f t="shared" si="43"/>
        <v>27.42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27.42</v>
      </c>
      <c r="AL76" s="8">
        <f t="shared" si="35"/>
        <v>240.15999999999997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240.15999999999997</v>
      </c>
      <c r="AT76" s="8">
        <v>27.42</v>
      </c>
      <c r="AU76" s="8">
        <v>27.42</v>
      </c>
      <c r="AW76" s="204">
        <v>27.42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27.42</v>
      </c>
      <c r="BD76" s="204">
        <v>27.42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27.42</v>
      </c>
      <c r="BL76" s="8">
        <f t="shared" si="53"/>
        <v>27.42</v>
      </c>
      <c r="BM76" s="8">
        <f t="shared" si="54"/>
        <v>27.42</v>
      </c>
      <c r="BN76" s="8">
        <f t="shared" si="55"/>
        <v>27.42</v>
      </c>
      <c r="BO76" s="8">
        <f t="shared" si="56"/>
        <v>27.42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940</v>
      </c>
      <c r="G77" s="16">
        <f>'[3]02'!G79</f>
        <v>0</v>
      </c>
      <c r="H77" s="17">
        <f t="shared" si="59"/>
        <v>1260</v>
      </c>
      <c r="I77" s="15">
        <f>'[3]02'!J79</f>
        <v>295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26.73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26.73</v>
      </c>
      <c r="AE77" s="8">
        <f t="shared" si="43"/>
        <v>26.73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26.73</v>
      </c>
      <c r="AL77" s="8">
        <f t="shared" si="35"/>
        <v>241.54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241.54</v>
      </c>
      <c r="AT77" s="8">
        <v>26.73</v>
      </c>
      <c r="AU77" s="8">
        <v>26.73</v>
      </c>
      <c r="AW77" s="204">
        <v>26.73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26.73</v>
      </c>
      <c r="BD77" s="204">
        <v>26.73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26.73</v>
      </c>
      <c r="BL77" s="8">
        <f t="shared" si="53"/>
        <v>26.73</v>
      </c>
      <c r="BM77" s="8">
        <f t="shared" si="54"/>
        <v>26.73</v>
      </c>
      <c r="BN77" s="8">
        <f t="shared" si="55"/>
        <v>26.73</v>
      </c>
      <c r="BO77" s="8">
        <f t="shared" si="56"/>
        <v>26.73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940</v>
      </c>
      <c r="G78" s="16">
        <f>'[3]02'!G80</f>
        <v>0</v>
      </c>
      <c r="H78" s="17">
        <f t="shared" si="59"/>
        <v>1260</v>
      </c>
      <c r="I78" s="15">
        <f>'[3]02'!J80</f>
        <v>295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26.73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26.73</v>
      </c>
      <c r="AE78" s="8">
        <f t="shared" si="43"/>
        <v>26.73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26.73</v>
      </c>
      <c r="AL78" s="8">
        <f t="shared" si="35"/>
        <v>241.54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241.54</v>
      </c>
      <c r="AT78" s="8">
        <v>26.73</v>
      </c>
      <c r="AU78" s="8">
        <v>26.73</v>
      </c>
      <c r="AW78" s="204">
        <v>26.73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26.73</v>
      </c>
      <c r="BD78" s="204">
        <v>26.73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26.73</v>
      </c>
      <c r="BL78" s="8">
        <f t="shared" si="53"/>
        <v>26.73</v>
      </c>
      <c r="BM78" s="8">
        <f t="shared" si="54"/>
        <v>26.73</v>
      </c>
      <c r="BN78" s="8">
        <f t="shared" si="55"/>
        <v>26.73</v>
      </c>
      <c r="BO78" s="8">
        <f t="shared" si="56"/>
        <v>26.73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940</v>
      </c>
      <c r="G79" s="16">
        <f>'[3]02'!G81</f>
        <v>0</v>
      </c>
      <c r="H79" s="17">
        <f t="shared" si="59"/>
        <v>1260</v>
      </c>
      <c r="I79" s="15">
        <f>'[3]02'!J81</f>
        <v>295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26.73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26.73</v>
      </c>
      <c r="AE79" s="8">
        <f t="shared" si="43"/>
        <v>26.73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26.73</v>
      </c>
      <c r="AL79" s="8">
        <f t="shared" si="35"/>
        <v>241.54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241.54</v>
      </c>
      <c r="AT79" s="8">
        <v>26.73</v>
      </c>
      <c r="AU79" s="8">
        <v>26.73</v>
      </c>
      <c r="AW79" s="204">
        <v>26.73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26.73</v>
      </c>
      <c r="BD79" s="204">
        <v>26.73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26.73</v>
      </c>
      <c r="BL79" s="8">
        <f t="shared" si="53"/>
        <v>26.73</v>
      </c>
      <c r="BM79" s="8">
        <f t="shared" si="54"/>
        <v>26.73</v>
      </c>
      <c r="BN79" s="8">
        <f t="shared" si="55"/>
        <v>26.73</v>
      </c>
      <c r="BO79" s="8">
        <f t="shared" si="56"/>
        <v>26.73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940</v>
      </c>
      <c r="G80" s="16">
        <f>'[3]02'!G82</f>
        <v>0</v>
      </c>
      <c r="H80" s="17">
        <f t="shared" si="59"/>
        <v>1260</v>
      </c>
      <c r="I80" s="15">
        <f>'[3]02'!J82</f>
        <v>295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26.73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26.73</v>
      </c>
      <c r="AE80" s="8">
        <f t="shared" si="43"/>
        <v>26.73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26.73</v>
      </c>
      <c r="AL80" s="8">
        <f t="shared" si="35"/>
        <v>241.54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241.54</v>
      </c>
      <c r="AT80" s="8">
        <v>26.73</v>
      </c>
      <c r="AU80" s="8">
        <v>26.73</v>
      </c>
      <c r="AW80" s="204">
        <v>26.73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26.73</v>
      </c>
      <c r="BD80" s="204">
        <v>26.73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26.73</v>
      </c>
      <c r="BL80" s="8">
        <f t="shared" si="53"/>
        <v>26.73</v>
      </c>
      <c r="BM80" s="8">
        <f t="shared" si="54"/>
        <v>26.73</v>
      </c>
      <c r="BN80" s="8">
        <f t="shared" si="55"/>
        <v>26.73</v>
      </c>
      <c r="BO80" s="8">
        <f t="shared" si="56"/>
        <v>26.73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940</v>
      </c>
      <c r="G81" s="16">
        <f>'[3]02'!G83</f>
        <v>0</v>
      </c>
      <c r="H81" s="17">
        <f t="shared" si="59"/>
        <v>1260</v>
      </c>
      <c r="I81" s="15">
        <f>'[3]02'!J83</f>
        <v>295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26.73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26.73</v>
      </c>
      <c r="AE81" s="8">
        <f t="shared" si="43"/>
        <v>26.73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26.73</v>
      </c>
      <c r="AL81" s="8">
        <f t="shared" si="35"/>
        <v>241.54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241.54</v>
      </c>
      <c r="AT81" s="8">
        <v>26.73</v>
      </c>
      <c r="AU81" s="8">
        <v>26.73</v>
      </c>
      <c r="AW81" s="204">
        <v>26.73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26.73</v>
      </c>
      <c r="BD81" s="204">
        <v>26.73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26.73</v>
      </c>
      <c r="BL81" s="8">
        <f t="shared" si="53"/>
        <v>26.73</v>
      </c>
      <c r="BM81" s="8">
        <f t="shared" si="54"/>
        <v>26.73</v>
      </c>
      <c r="BN81" s="8">
        <f t="shared" si="55"/>
        <v>26.73</v>
      </c>
      <c r="BO81" s="8">
        <f t="shared" si="56"/>
        <v>26.73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940</v>
      </c>
      <c r="G82" s="16">
        <f>'[3]02'!G84</f>
        <v>0</v>
      </c>
      <c r="H82" s="17">
        <f t="shared" si="59"/>
        <v>1260</v>
      </c>
      <c r="I82" s="15">
        <f>'[3]02'!J84</f>
        <v>295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26.73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26.73</v>
      </c>
      <c r="AE82" s="8">
        <f t="shared" si="43"/>
        <v>26.73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26.73</v>
      </c>
      <c r="AL82" s="8">
        <f t="shared" si="35"/>
        <v>241.54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241.54</v>
      </c>
      <c r="AT82" s="8">
        <v>26.73</v>
      </c>
      <c r="AU82" s="8">
        <v>26.73</v>
      </c>
      <c r="AW82" s="204">
        <v>26.73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26.73</v>
      </c>
      <c r="BD82" s="204">
        <v>26.73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26.73</v>
      </c>
      <c r="BL82" s="8">
        <f t="shared" si="53"/>
        <v>26.73</v>
      </c>
      <c r="BM82" s="8">
        <f t="shared" si="54"/>
        <v>26.73</v>
      </c>
      <c r="BN82" s="8">
        <f t="shared" si="55"/>
        <v>26.73</v>
      </c>
      <c r="BO82" s="8">
        <f t="shared" si="56"/>
        <v>26.73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940</v>
      </c>
      <c r="G83" s="16">
        <f>'[3]02'!G85</f>
        <v>0</v>
      </c>
      <c r="H83" s="17">
        <f t="shared" si="59"/>
        <v>1260</v>
      </c>
      <c r="I83" s="15">
        <f>'[3]02'!J85</f>
        <v>300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27.19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27.19</v>
      </c>
      <c r="AE83" s="8">
        <f t="shared" si="43"/>
        <v>27.19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27.19</v>
      </c>
      <c r="AL83" s="8">
        <f t="shared" si="35"/>
        <v>245.62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245.62</v>
      </c>
      <c r="AT83" s="8">
        <v>27.19</v>
      </c>
      <c r="AU83" s="8">
        <v>27.19</v>
      </c>
      <c r="AW83" s="204">
        <v>27.19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27.19</v>
      </c>
      <c r="BD83" s="204">
        <v>27.19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27.19</v>
      </c>
      <c r="BL83" s="8">
        <f t="shared" si="53"/>
        <v>27.19</v>
      </c>
      <c r="BM83" s="8">
        <f t="shared" si="54"/>
        <v>27.19</v>
      </c>
      <c r="BN83" s="8">
        <f t="shared" si="55"/>
        <v>27.19</v>
      </c>
      <c r="BO83" s="8">
        <f t="shared" si="56"/>
        <v>27.19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940</v>
      </c>
      <c r="G84" s="16">
        <f>'[3]02'!G86</f>
        <v>0</v>
      </c>
      <c r="H84" s="17">
        <f t="shared" si="59"/>
        <v>1260</v>
      </c>
      <c r="I84" s="15">
        <f>'[3]02'!J86</f>
        <v>300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27.19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27.19</v>
      </c>
      <c r="AE84" s="8">
        <f t="shared" si="43"/>
        <v>27.19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27.19</v>
      </c>
      <c r="AL84" s="8">
        <f t="shared" si="35"/>
        <v>245.62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245.62</v>
      </c>
      <c r="AT84" s="8">
        <v>27.19</v>
      </c>
      <c r="AU84" s="8">
        <v>27.19</v>
      </c>
      <c r="AW84" s="204">
        <v>27.19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27.19</v>
      </c>
      <c r="BD84" s="204">
        <v>27.19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27.19</v>
      </c>
      <c r="BL84" s="8">
        <f t="shared" si="53"/>
        <v>27.19</v>
      </c>
      <c r="BM84" s="8">
        <f t="shared" si="54"/>
        <v>27.19</v>
      </c>
      <c r="BN84" s="8">
        <f t="shared" si="55"/>
        <v>27.19</v>
      </c>
      <c r="BO84" s="8">
        <f t="shared" si="56"/>
        <v>27.19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940</v>
      </c>
      <c r="G85" s="16">
        <f>'[3]02'!G87</f>
        <v>0</v>
      </c>
      <c r="H85" s="17">
        <f t="shared" si="59"/>
        <v>1260</v>
      </c>
      <c r="I85" s="15">
        <f>'[3]02'!J87</f>
        <v>300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27.19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27.19</v>
      </c>
      <c r="AE85" s="8">
        <f t="shared" si="43"/>
        <v>27.19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27.19</v>
      </c>
      <c r="AL85" s="8">
        <f t="shared" si="35"/>
        <v>245.62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245.62</v>
      </c>
      <c r="AT85" s="8">
        <v>27.19</v>
      </c>
      <c r="AU85" s="8">
        <v>27.19</v>
      </c>
      <c r="AW85" s="204">
        <v>27.19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27.19</v>
      </c>
      <c r="BD85" s="204">
        <v>27.19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27.19</v>
      </c>
      <c r="BL85" s="8">
        <f t="shared" si="53"/>
        <v>27.19</v>
      </c>
      <c r="BM85" s="8">
        <f t="shared" si="54"/>
        <v>27.19</v>
      </c>
      <c r="BN85" s="8">
        <f t="shared" si="55"/>
        <v>27.19</v>
      </c>
      <c r="BO85" s="8">
        <f t="shared" si="56"/>
        <v>27.19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940</v>
      </c>
      <c r="G86" s="16">
        <f>'[3]02'!G88</f>
        <v>0</v>
      </c>
      <c r="H86" s="17">
        <f t="shared" si="59"/>
        <v>1260</v>
      </c>
      <c r="I86" s="15">
        <f>'[3]02'!J88</f>
        <v>300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27.19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27.19</v>
      </c>
      <c r="AE86" s="8">
        <f t="shared" si="43"/>
        <v>27.19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27.19</v>
      </c>
      <c r="AL86" s="8">
        <f t="shared" si="35"/>
        <v>245.62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245.62</v>
      </c>
      <c r="AT86" s="8">
        <v>27.19</v>
      </c>
      <c r="AU86" s="8">
        <v>27.19</v>
      </c>
      <c r="AW86" s="204">
        <v>27.19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27.19</v>
      </c>
      <c r="BD86" s="204">
        <v>27.19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27.19</v>
      </c>
      <c r="BL86" s="8">
        <f t="shared" si="53"/>
        <v>27.19</v>
      </c>
      <c r="BM86" s="8">
        <f t="shared" si="54"/>
        <v>27.19</v>
      </c>
      <c r="BN86" s="8">
        <f t="shared" si="55"/>
        <v>27.19</v>
      </c>
      <c r="BO86" s="8">
        <f t="shared" si="56"/>
        <v>27.19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940</v>
      </c>
      <c r="G87" s="16">
        <f>'[3]02'!G89</f>
        <v>0</v>
      </c>
      <c r="H87" s="17">
        <f t="shared" si="59"/>
        <v>1260</v>
      </c>
      <c r="I87" s="15">
        <f>'[3]02'!J89</f>
        <v>300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27.19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27.19</v>
      </c>
      <c r="AE87" s="8">
        <f t="shared" si="43"/>
        <v>27.19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27.19</v>
      </c>
      <c r="AL87" s="8">
        <f t="shared" si="35"/>
        <v>245.62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245.62</v>
      </c>
      <c r="AT87" s="8">
        <v>27.19</v>
      </c>
      <c r="AU87" s="8">
        <v>27.19</v>
      </c>
      <c r="AW87" s="204">
        <v>27.19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27.19</v>
      </c>
      <c r="BD87" s="204">
        <v>27.19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27.19</v>
      </c>
      <c r="BL87" s="8">
        <f t="shared" si="53"/>
        <v>27.19</v>
      </c>
      <c r="BM87" s="8">
        <f t="shared" si="54"/>
        <v>27.19</v>
      </c>
      <c r="BN87" s="8">
        <f t="shared" si="55"/>
        <v>27.19</v>
      </c>
      <c r="BO87" s="8">
        <f t="shared" si="56"/>
        <v>27.19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940</v>
      </c>
      <c r="G88" s="16">
        <f>'[3]02'!G90</f>
        <v>0</v>
      </c>
      <c r="H88" s="17">
        <f t="shared" si="59"/>
        <v>1260</v>
      </c>
      <c r="I88" s="15">
        <f>'[3]02'!J90</f>
        <v>300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27.19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27.19</v>
      </c>
      <c r="AE88" s="8">
        <f t="shared" si="43"/>
        <v>27.19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27.19</v>
      </c>
      <c r="AL88" s="8">
        <f t="shared" si="35"/>
        <v>245.62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245.62</v>
      </c>
      <c r="AT88" s="8">
        <v>27.19</v>
      </c>
      <c r="AU88" s="8">
        <v>27.19</v>
      </c>
      <c r="AW88" s="204">
        <v>27.19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27.19</v>
      </c>
      <c r="BD88" s="204">
        <v>27.19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27.19</v>
      </c>
      <c r="BL88" s="8">
        <f t="shared" si="53"/>
        <v>27.19</v>
      </c>
      <c r="BM88" s="8">
        <f t="shared" si="54"/>
        <v>27.19</v>
      </c>
      <c r="BN88" s="8">
        <f t="shared" si="55"/>
        <v>27.19</v>
      </c>
      <c r="BO88" s="8">
        <f t="shared" si="56"/>
        <v>27.19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940</v>
      </c>
      <c r="G89" s="16">
        <f>'[3]02'!G91</f>
        <v>0</v>
      </c>
      <c r="H89" s="17">
        <f t="shared" si="59"/>
        <v>1260</v>
      </c>
      <c r="I89" s="15">
        <f>'[3]02'!J91</f>
        <v>300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27.19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27.19</v>
      </c>
      <c r="AE89" s="8">
        <f t="shared" si="43"/>
        <v>27.19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27.19</v>
      </c>
      <c r="AL89" s="8">
        <f t="shared" si="35"/>
        <v>245.62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245.62</v>
      </c>
      <c r="AT89" s="8">
        <v>27.19</v>
      </c>
      <c r="AU89" s="8">
        <v>27.19</v>
      </c>
      <c r="AW89" s="204">
        <v>27.19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27.19</v>
      </c>
      <c r="BD89" s="204">
        <v>27.19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27.19</v>
      </c>
      <c r="BL89" s="8">
        <f t="shared" si="53"/>
        <v>27.19</v>
      </c>
      <c r="BM89" s="8">
        <f t="shared" si="54"/>
        <v>27.19</v>
      </c>
      <c r="BN89" s="8">
        <f t="shared" si="55"/>
        <v>27.19</v>
      </c>
      <c r="BO89" s="8">
        <f t="shared" si="56"/>
        <v>27.19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940</v>
      </c>
      <c r="G90" s="16">
        <f>'[3]02'!G92</f>
        <v>0</v>
      </c>
      <c r="H90" s="17">
        <f t="shared" si="59"/>
        <v>1260</v>
      </c>
      <c r="I90" s="15">
        <f>'[3]02'!J92</f>
        <v>300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27.19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27.19</v>
      </c>
      <c r="AE90" s="8">
        <f t="shared" si="43"/>
        <v>27.19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27.19</v>
      </c>
      <c r="AL90" s="8">
        <f t="shared" si="35"/>
        <v>245.62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245.62</v>
      </c>
      <c r="AT90" s="8">
        <v>27.19</v>
      </c>
      <c r="AU90" s="8">
        <v>27.19</v>
      </c>
      <c r="AW90" s="204">
        <v>27.19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27.19</v>
      </c>
      <c r="BD90" s="204">
        <v>27.19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27.19</v>
      </c>
      <c r="BL90" s="8">
        <f t="shared" si="53"/>
        <v>27.19</v>
      </c>
      <c r="BM90" s="8">
        <f t="shared" si="54"/>
        <v>27.19</v>
      </c>
      <c r="BN90" s="8">
        <f t="shared" si="55"/>
        <v>27.19</v>
      </c>
      <c r="BO90" s="8">
        <f t="shared" si="56"/>
        <v>27.19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'[3]02'!B93</f>
        <v>280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980</v>
      </c>
      <c r="G91" s="16">
        <f>'[3]02'!G93</f>
        <v>0</v>
      </c>
      <c r="H91" s="17">
        <f t="shared" si="59"/>
        <v>1260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27</v>
      </c>
      <c r="AE91" s="8">
        <f t="shared" si="43"/>
        <v>27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27</v>
      </c>
      <c r="AL91" s="8">
        <f t="shared" si="35"/>
        <v>216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</v>
      </c>
      <c r="AT91" s="8">
        <v>27.64</v>
      </c>
      <c r="AU91" s="8">
        <v>27.64</v>
      </c>
      <c r="AW91" s="204">
        <v>27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27</v>
      </c>
      <c r="BD91" s="204">
        <v>27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27</v>
      </c>
      <c r="BL91" s="8">
        <f t="shared" si="53"/>
        <v>27.64</v>
      </c>
      <c r="BM91" s="8">
        <f t="shared" si="54"/>
        <v>27.64</v>
      </c>
      <c r="BN91" s="8">
        <f t="shared" si="55"/>
        <v>27</v>
      </c>
      <c r="BO91" s="8">
        <f t="shared" si="56"/>
        <v>27</v>
      </c>
      <c r="BP91" s="182">
        <f t="shared" si="57"/>
        <v>0.64000000000000057</v>
      </c>
      <c r="BQ91" s="182">
        <f t="shared" si="58"/>
        <v>0.64000000000000057</v>
      </c>
    </row>
    <row r="92" spans="1:69">
      <c r="A92" s="8" t="s">
        <v>134</v>
      </c>
      <c r="B92" s="15">
        <f>'[3]02'!B94</f>
        <v>280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980</v>
      </c>
      <c r="G92" s="16">
        <f>'[3]02'!G94</f>
        <v>0</v>
      </c>
      <c r="H92" s="17">
        <f t="shared" si="59"/>
        <v>1260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27</v>
      </c>
      <c r="AE92" s="8">
        <f t="shared" si="43"/>
        <v>27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27</v>
      </c>
      <c r="AL92" s="8">
        <f t="shared" si="35"/>
        <v>216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</v>
      </c>
      <c r="AT92" s="8">
        <v>27.64</v>
      </c>
      <c r="AU92" s="8">
        <v>27.64</v>
      </c>
      <c r="AW92" s="204">
        <v>27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27</v>
      </c>
      <c r="BD92" s="204">
        <v>27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27</v>
      </c>
      <c r="BL92" s="8">
        <f t="shared" si="53"/>
        <v>27.64</v>
      </c>
      <c r="BM92" s="8">
        <f t="shared" si="54"/>
        <v>27.64</v>
      </c>
      <c r="BN92" s="8">
        <f t="shared" si="55"/>
        <v>27</v>
      </c>
      <c r="BO92" s="8">
        <f t="shared" si="56"/>
        <v>27</v>
      </c>
      <c r="BP92" s="182">
        <f t="shared" si="57"/>
        <v>0.64000000000000057</v>
      </c>
      <c r="BQ92" s="182">
        <f t="shared" si="58"/>
        <v>0.64000000000000057</v>
      </c>
    </row>
    <row r="93" spans="1:69">
      <c r="A93" s="8" t="s">
        <v>135</v>
      </c>
      <c r="B93" s="15">
        <f>'[3]02'!B95</f>
        <v>280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980</v>
      </c>
      <c r="G93" s="16">
        <f>'[3]02'!G95</f>
        <v>0</v>
      </c>
      <c r="H93" s="17">
        <f t="shared" si="59"/>
        <v>1260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27</v>
      </c>
      <c r="AE93" s="8">
        <f t="shared" si="43"/>
        <v>27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27</v>
      </c>
      <c r="AL93" s="8">
        <f t="shared" si="35"/>
        <v>216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</v>
      </c>
      <c r="AT93" s="8">
        <v>27.64</v>
      </c>
      <c r="AU93" s="8">
        <v>27.64</v>
      </c>
      <c r="AW93" s="204">
        <v>27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27</v>
      </c>
      <c r="BD93" s="204">
        <v>27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27</v>
      </c>
      <c r="BL93" s="8">
        <f t="shared" si="53"/>
        <v>27.64</v>
      </c>
      <c r="BM93" s="8">
        <f t="shared" si="54"/>
        <v>27.64</v>
      </c>
      <c r="BN93" s="8">
        <f t="shared" si="55"/>
        <v>27</v>
      </c>
      <c r="BO93" s="8">
        <f t="shared" si="56"/>
        <v>27</v>
      </c>
      <c r="BP93" s="182">
        <f t="shared" si="57"/>
        <v>0.64000000000000057</v>
      </c>
      <c r="BQ93" s="182">
        <f t="shared" si="58"/>
        <v>0.64000000000000057</v>
      </c>
    </row>
    <row r="94" spans="1:69">
      <c r="A94" s="8" t="s">
        <v>136</v>
      </c>
      <c r="B94" s="15">
        <f>'[3]02'!B96</f>
        <v>280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980</v>
      </c>
      <c r="G94" s="16">
        <f>'[3]02'!G96</f>
        <v>0</v>
      </c>
      <c r="H94" s="17">
        <f t="shared" si="59"/>
        <v>1260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27</v>
      </c>
      <c r="AE94" s="8">
        <f t="shared" si="43"/>
        <v>27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27</v>
      </c>
      <c r="AL94" s="8">
        <f t="shared" si="35"/>
        <v>216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</v>
      </c>
      <c r="AT94" s="8">
        <v>27.64</v>
      </c>
      <c r="AU94" s="8">
        <v>27.64</v>
      </c>
      <c r="AW94" s="204">
        <v>27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27</v>
      </c>
      <c r="BD94" s="204">
        <v>27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27</v>
      </c>
      <c r="BL94" s="8">
        <f t="shared" si="53"/>
        <v>27.64</v>
      </c>
      <c r="BM94" s="8">
        <f t="shared" si="54"/>
        <v>27.64</v>
      </c>
      <c r="BN94" s="8">
        <f t="shared" si="55"/>
        <v>27</v>
      </c>
      <c r="BO94" s="8">
        <f t="shared" si="56"/>
        <v>27</v>
      </c>
      <c r="BP94" s="182">
        <f t="shared" si="57"/>
        <v>0.64000000000000057</v>
      </c>
      <c r="BQ94" s="182">
        <f t="shared" si="58"/>
        <v>0.64000000000000057</v>
      </c>
    </row>
    <row r="95" spans="1:69">
      <c r="A95" s="8" t="s">
        <v>137</v>
      </c>
      <c r="B95" s="15">
        <f>'[3]02'!B97</f>
        <v>280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980</v>
      </c>
      <c r="G95" s="16">
        <f>'[3]02'!G97</f>
        <v>0</v>
      </c>
      <c r="H95" s="17">
        <f t="shared" si="59"/>
        <v>1260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27</v>
      </c>
      <c r="AE95" s="8">
        <f t="shared" si="43"/>
        <v>27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27</v>
      </c>
      <c r="AL95" s="8">
        <f t="shared" si="35"/>
        <v>216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</v>
      </c>
      <c r="AT95" s="8">
        <v>27.64</v>
      </c>
      <c r="AU95" s="8">
        <v>27.64</v>
      </c>
      <c r="AW95" s="204">
        <v>27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27</v>
      </c>
      <c r="BD95" s="204">
        <v>27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27</v>
      </c>
      <c r="BL95" s="8">
        <f t="shared" si="53"/>
        <v>27.64</v>
      </c>
      <c r="BM95" s="8">
        <f t="shared" si="54"/>
        <v>27.64</v>
      </c>
      <c r="BN95" s="8">
        <f t="shared" si="55"/>
        <v>27</v>
      </c>
      <c r="BO95" s="8">
        <f t="shared" si="56"/>
        <v>27</v>
      </c>
      <c r="BP95" s="182">
        <f t="shared" si="57"/>
        <v>0.64000000000000057</v>
      </c>
      <c r="BQ95" s="182">
        <f t="shared" si="58"/>
        <v>0.64000000000000057</v>
      </c>
    </row>
    <row r="96" spans="1:69">
      <c r="A96" s="8" t="s">
        <v>138</v>
      </c>
      <c r="B96" s="15">
        <f>'[3]02'!B98</f>
        <v>280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980</v>
      </c>
      <c r="G96" s="16">
        <f>'[3]02'!G98</f>
        <v>0</v>
      </c>
      <c r="H96" s="17">
        <f t="shared" si="59"/>
        <v>1260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27</v>
      </c>
      <c r="AE96" s="8">
        <f t="shared" si="43"/>
        <v>27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27</v>
      </c>
      <c r="AL96" s="8">
        <f t="shared" si="35"/>
        <v>216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</v>
      </c>
      <c r="AT96" s="8">
        <v>27.64</v>
      </c>
      <c r="AU96" s="8">
        <v>27.64</v>
      </c>
      <c r="AW96" s="204">
        <v>27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27</v>
      </c>
      <c r="BD96" s="204">
        <v>27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27</v>
      </c>
      <c r="BL96" s="8">
        <f t="shared" si="53"/>
        <v>27.64</v>
      </c>
      <c r="BM96" s="8">
        <f t="shared" si="54"/>
        <v>27.64</v>
      </c>
      <c r="BN96" s="8">
        <f t="shared" si="55"/>
        <v>27</v>
      </c>
      <c r="BO96" s="8">
        <f t="shared" si="56"/>
        <v>27</v>
      </c>
      <c r="BP96" s="182">
        <f t="shared" si="57"/>
        <v>0.64000000000000057</v>
      </c>
      <c r="BQ96" s="182">
        <f t="shared" si="58"/>
        <v>0.64000000000000057</v>
      </c>
    </row>
    <row r="97" spans="1:69">
      <c r="A97" s="8" t="s">
        <v>139</v>
      </c>
      <c r="B97" s="15">
        <f>'[3]02'!B99</f>
        <v>280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980</v>
      </c>
      <c r="G97" s="16">
        <f>'[3]02'!G99</f>
        <v>0</v>
      </c>
      <c r="H97" s="17">
        <f t="shared" si="59"/>
        <v>1260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27</v>
      </c>
      <c r="AE97" s="8">
        <f t="shared" si="43"/>
        <v>27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27</v>
      </c>
      <c r="AL97" s="8">
        <f t="shared" si="35"/>
        <v>216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</v>
      </c>
      <c r="AT97" s="8">
        <v>27.64</v>
      </c>
      <c r="AU97" s="8">
        <v>27.64</v>
      </c>
      <c r="AW97" s="204">
        <v>27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27</v>
      </c>
      <c r="BD97" s="204">
        <v>27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27</v>
      </c>
      <c r="BL97" s="8">
        <f t="shared" si="53"/>
        <v>27.64</v>
      </c>
      <c r="BM97" s="8">
        <f t="shared" si="54"/>
        <v>27.64</v>
      </c>
      <c r="BN97" s="8">
        <f t="shared" si="55"/>
        <v>27</v>
      </c>
      <c r="BO97" s="8">
        <f t="shared" si="56"/>
        <v>27</v>
      </c>
      <c r="BP97" s="182">
        <f t="shared" si="57"/>
        <v>0.64000000000000057</v>
      </c>
      <c r="BQ97" s="182">
        <f t="shared" si="58"/>
        <v>0.64000000000000057</v>
      </c>
    </row>
    <row r="98" spans="1:69">
      <c r="A98" s="8" t="s">
        <v>140</v>
      </c>
      <c r="B98" s="15">
        <f>'[3]02'!B100</f>
        <v>280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980</v>
      </c>
      <c r="G98" s="16">
        <f>'[3]02'!G100</f>
        <v>0</v>
      </c>
      <c r="H98" s="17">
        <f t="shared" si="59"/>
        <v>1260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27</v>
      </c>
      <c r="AE98" s="8">
        <f t="shared" si="43"/>
        <v>27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27</v>
      </c>
      <c r="AL98" s="8">
        <f t="shared" si="35"/>
        <v>216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</v>
      </c>
      <c r="AT98" s="8">
        <v>27.64</v>
      </c>
      <c r="AU98" s="8">
        <v>27.64</v>
      </c>
      <c r="AW98" s="204">
        <v>27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27</v>
      </c>
      <c r="BD98" s="204">
        <v>27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27</v>
      </c>
      <c r="BL98" s="8">
        <f t="shared" si="53"/>
        <v>27.64</v>
      </c>
      <c r="BM98" s="8">
        <f t="shared" si="54"/>
        <v>27.64</v>
      </c>
      <c r="BN98" s="8">
        <f t="shared" si="55"/>
        <v>27</v>
      </c>
      <c r="BO98" s="8">
        <f t="shared" si="56"/>
        <v>27</v>
      </c>
      <c r="BP98" s="182">
        <f t="shared" si="57"/>
        <v>0.64000000000000057</v>
      </c>
      <c r="BQ98" s="182">
        <f t="shared" si="58"/>
        <v>0.64000000000000057</v>
      </c>
    </row>
    <row r="99" spans="1:69">
      <c r="A99" s="8" t="s">
        <v>175</v>
      </c>
      <c r="B99" s="15">
        <f>SUM(B3:B98)/4000</f>
        <v>7.4050000000000002</v>
      </c>
      <c r="C99" s="15">
        <f t="shared" ref="C99:BI99" si="62">SUM(C3:C98)/4000</f>
        <v>0.19500000000000001</v>
      </c>
      <c r="D99" s="15">
        <f t="shared" si="62"/>
        <v>0</v>
      </c>
      <c r="E99" s="15">
        <f t="shared" si="62"/>
        <v>0</v>
      </c>
      <c r="F99" s="15">
        <f t="shared" si="62"/>
        <v>22.52</v>
      </c>
      <c r="G99" s="15">
        <f t="shared" si="62"/>
        <v>0</v>
      </c>
      <c r="H99" s="15">
        <f t="shared" si="62"/>
        <v>30.12</v>
      </c>
      <c r="I99" s="15">
        <f t="shared" si="62"/>
        <v>6.9675000000000002</v>
      </c>
      <c r="J99" s="15">
        <f t="shared" si="62"/>
        <v>0.19500000000000001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7.1624999999999996</v>
      </c>
      <c r="P99" s="15">
        <f t="shared" si="62"/>
        <v>2.4E-2</v>
      </c>
      <c r="Q99" s="15">
        <f t="shared" si="62"/>
        <v>6.9675000000000002</v>
      </c>
      <c r="R99" s="15">
        <f t="shared" si="62"/>
        <v>0.19500000000000001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7.1624999999999996</v>
      </c>
      <c r="X99" s="15">
        <f t="shared" si="62"/>
        <v>0.67563500000000065</v>
      </c>
      <c r="Y99" s="15">
        <f t="shared" si="62"/>
        <v>1.95E-2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0.69513500000000072</v>
      </c>
      <c r="AE99" s="15">
        <f t="shared" si="62"/>
        <v>0.67563500000000065</v>
      </c>
      <c r="AF99" s="15">
        <f t="shared" si="62"/>
        <v>1.95E-2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0.69513500000000072</v>
      </c>
      <c r="AL99" s="15">
        <f t="shared" si="62"/>
        <v>5.6162299999999981</v>
      </c>
      <c r="AM99" s="15">
        <f t="shared" si="62"/>
        <v>0.156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5.7722299999999978</v>
      </c>
      <c r="AS99" s="15">
        <f t="shared" si="62"/>
        <v>0</v>
      </c>
      <c r="AT99" s="15">
        <f t="shared" si="62"/>
        <v>0.69899500000000037</v>
      </c>
      <c r="AU99" s="15">
        <f t="shared" si="62"/>
        <v>0.69899500000000037</v>
      </c>
      <c r="AV99" s="15">
        <f t="shared" si="62"/>
        <v>0</v>
      </c>
      <c r="AW99" s="15">
        <f t="shared" si="62"/>
        <v>0.67563500000000065</v>
      </c>
      <c r="AX99" s="15">
        <f t="shared" si="62"/>
        <v>1.95E-2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0.69513500000000072</v>
      </c>
      <c r="BD99" s="15">
        <f t="shared" si="62"/>
        <v>0.67563500000000065</v>
      </c>
      <c r="BE99" s="15">
        <f t="shared" si="62"/>
        <v>1.95E-2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0.69513500000000072</v>
      </c>
      <c r="BK99" s="15"/>
      <c r="BL99" s="15">
        <f t="shared" si="63"/>
        <v>0.69899500000000037</v>
      </c>
      <c r="BM99" s="15">
        <f t="shared" si="63"/>
        <v>0.69899500000000037</v>
      </c>
      <c r="BN99" s="15">
        <f t="shared" si="63"/>
        <v>0.69513500000000072</v>
      </c>
      <c r="BO99" s="15">
        <f t="shared" si="63"/>
        <v>0.69513500000000072</v>
      </c>
      <c r="BP99" s="15">
        <f t="shared" si="63"/>
        <v>3.8599999999999993E-3</v>
      </c>
      <c r="BQ99" s="15">
        <f t="shared" si="63"/>
        <v>3.8599999999999993E-3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44806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44806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35</v>
      </c>
      <c r="E3">
        <f>PPCL!P3</f>
        <v>0</v>
      </c>
      <c r="F3">
        <f>B3+C3</f>
        <v>200</v>
      </c>
      <c r="G3">
        <f>D3+E3</f>
        <v>35</v>
      </c>
      <c r="H3" s="154"/>
      <c r="I3">
        <f>BRPL_EOD!AI3+BRPL_EOD!AJ3</f>
        <v>9.9</v>
      </c>
      <c r="J3">
        <f>BYPL_EOD!AI3+BYPL_EOD!AJ3</f>
        <v>5.62</v>
      </c>
      <c r="K3">
        <f>MES_EOD!AI3+MES_EOD!AJ3</f>
        <v>2.12</v>
      </c>
      <c r="L3">
        <f>NDMC_EOD!AI3+NDMC_EOD!AJ3</f>
        <v>10.61</v>
      </c>
      <c r="M3">
        <f>TPDDL_EOD!AI3+TPDDL_EOD!AJ3</f>
        <v>6.75</v>
      </c>
      <c r="N3">
        <f t="shared" ref="N3:N66" si="0">SUM(I3:M3)</f>
        <v>35</v>
      </c>
      <c r="O3" s="154">
        <f t="shared" ref="O3:O66" si="1">G3-N3</f>
        <v>0</v>
      </c>
      <c r="P3">
        <v>9.9</v>
      </c>
      <c r="Q3">
        <v>5.62</v>
      </c>
      <c r="R3">
        <v>2.12</v>
      </c>
      <c r="S3">
        <v>10.61</v>
      </c>
      <c r="T3">
        <v>6.75</v>
      </c>
      <c r="U3" s="156">
        <f t="shared" ref="U3:U66" si="2">SUM(P3:T3)</f>
        <v>35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35</v>
      </c>
      <c r="E4">
        <f>PPCL!P4</f>
        <v>0</v>
      </c>
      <c r="F4">
        <f t="shared" ref="F4:F67" si="4">B4+C4</f>
        <v>200</v>
      </c>
      <c r="G4">
        <f t="shared" ref="G4:G67" si="5">D4+E4</f>
        <v>35</v>
      </c>
      <c r="H4" s="154"/>
      <c r="I4">
        <f>BRPL_EOD!AI4+BRPL_EOD!AJ4</f>
        <v>9.9</v>
      </c>
      <c r="J4">
        <f>BYPL_EOD!AI4+BYPL_EOD!AJ4</f>
        <v>5.62</v>
      </c>
      <c r="K4">
        <f>MES_EOD!AI4+MES_EOD!AJ4</f>
        <v>2.12</v>
      </c>
      <c r="L4">
        <f>NDMC_EOD!AI4+NDMC_EOD!AJ4</f>
        <v>10.61</v>
      </c>
      <c r="M4">
        <f>TPDDL_EOD!AI4+TPDDL_EOD!AJ4</f>
        <v>6.75</v>
      </c>
      <c r="N4">
        <f t="shared" si="0"/>
        <v>35</v>
      </c>
      <c r="O4" s="154">
        <f t="shared" si="1"/>
        <v>0</v>
      </c>
      <c r="P4">
        <v>9.9</v>
      </c>
      <c r="Q4">
        <v>5.62</v>
      </c>
      <c r="R4">
        <v>2.12</v>
      </c>
      <c r="S4">
        <v>10.61</v>
      </c>
      <c r="T4">
        <v>6.75</v>
      </c>
      <c r="U4" s="156">
        <f t="shared" si="2"/>
        <v>35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35</v>
      </c>
      <c r="E5">
        <f>PPCL!P5</f>
        <v>0</v>
      </c>
      <c r="F5">
        <f t="shared" si="4"/>
        <v>200</v>
      </c>
      <c r="G5">
        <f t="shared" si="5"/>
        <v>35</v>
      </c>
      <c r="H5" s="154"/>
      <c r="I5">
        <f>BRPL_EOD!AI5+BRPL_EOD!AJ5</f>
        <v>9.9</v>
      </c>
      <c r="J5">
        <f>BYPL_EOD!AI5+BYPL_EOD!AJ5</f>
        <v>5.62</v>
      </c>
      <c r="K5">
        <f>MES_EOD!AI5+MES_EOD!AJ5</f>
        <v>2.12</v>
      </c>
      <c r="L5">
        <f>NDMC_EOD!AI5+NDMC_EOD!AJ5</f>
        <v>10.61</v>
      </c>
      <c r="M5">
        <f>TPDDL_EOD!AI5+TPDDL_EOD!AJ5</f>
        <v>6.75</v>
      </c>
      <c r="N5">
        <f t="shared" si="0"/>
        <v>35</v>
      </c>
      <c r="O5" s="154">
        <f t="shared" si="1"/>
        <v>0</v>
      </c>
      <c r="P5">
        <v>9.9</v>
      </c>
      <c r="Q5">
        <v>5.62</v>
      </c>
      <c r="R5">
        <v>2.12</v>
      </c>
      <c r="S5">
        <v>10.61</v>
      </c>
      <c r="T5">
        <v>6.75</v>
      </c>
      <c r="U5" s="156">
        <f t="shared" si="2"/>
        <v>35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35</v>
      </c>
      <c r="E6">
        <f>PPCL!P6</f>
        <v>0</v>
      </c>
      <c r="F6">
        <f t="shared" si="4"/>
        <v>200</v>
      </c>
      <c r="G6">
        <f t="shared" si="5"/>
        <v>35</v>
      </c>
      <c r="H6" s="154"/>
      <c r="I6">
        <f>BRPL_EOD!AI6+BRPL_EOD!AJ6</f>
        <v>9.9</v>
      </c>
      <c r="J6">
        <f>BYPL_EOD!AI6+BYPL_EOD!AJ6</f>
        <v>5.62</v>
      </c>
      <c r="K6">
        <f>MES_EOD!AI6+MES_EOD!AJ6</f>
        <v>2.12</v>
      </c>
      <c r="L6">
        <f>NDMC_EOD!AI6+NDMC_EOD!AJ6</f>
        <v>10.61</v>
      </c>
      <c r="M6">
        <f>TPDDL_EOD!AI6+TPDDL_EOD!AJ6</f>
        <v>6.75</v>
      </c>
      <c r="N6">
        <f t="shared" si="0"/>
        <v>35</v>
      </c>
      <c r="O6" s="154">
        <f t="shared" si="1"/>
        <v>0</v>
      </c>
      <c r="P6">
        <v>9.9</v>
      </c>
      <c r="Q6">
        <v>5.62</v>
      </c>
      <c r="R6">
        <v>2.12</v>
      </c>
      <c r="S6">
        <v>10.61</v>
      </c>
      <c r="T6">
        <v>6.75</v>
      </c>
      <c r="U6" s="156">
        <f t="shared" si="2"/>
        <v>35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33</v>
      </c>
      <c r="E7">
        <f>PPCL!P7</f>
        <v>0</v>
      </c>
      <c r="F7">
        <f t="shared" si="4"/>
        <v>200</v>
      </c>
      <c r="G7">
        <f t="shared" si="5"/>
        <v>33</v>
      </c>
      <c r="H7" s="154"/>
      <c r="I7">
        <f>BRPL_EOD!AI7+BRPL_EOD!AJ7</f>
        <v>9.34</v>
      </c>
      <c r="J7">
        <f>BYPL_EOD!AI7+BYPL_EOD!AJ7</f>
        <v>5.3</v>
      </c>
      <c r="K7">
        <f>MES_EOD!AI7+MES_EOD!AJ7</f>
        <v>2</v>
      </c>
      <c r="L7">
        <f>NDMC_EOD!AI7+NDMC_EOD!AJ7</f>
        <v>10</v>
      </c>
      <c r="M7">
        <f>TPDDL_EOD!AI7+TPDDL_EOD!AJ7</f>
        <v>6.36</v>
      </c>
      <c r="N7">
        <f t="shared" si="0"/>
        <v>33</v>
      </c>
      <c r="O7" s="154">
        <f t="shared" si="1"/>
        <v>0</v>
      </c>
      <c r="P7">
        <v>9.34</v>
      </c>
      <c r="Q7">
        <v>5.3</v>
      </c>
      <c r="R7">
        <v>2</v>
      </c>
      <c r="S7">
        <v>10</v>
      </c>
      <c r="T7">
        <v>6.36</v>
      </c>
      <c r="U7" s="156">
        <f t="shared" si="2"/>
        <v>33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33</v>
      </c>
      <c r="E8">
        <f>PPCL!P8</f>
        <v>0</v>
      </c>
      <c r="F8">
        <f t="shared" si="4"/>
        <v>200</v>
      </c>
      <c r="G8">
        <f t="shared" si="5"/>
        <v>33</v>
      </c>
      <c r="H8" s="154"/>
      <c r="I8">
        <f>BRPL_EOD!AI8+BRPL_EOD!AJ8</f>
        <v>9.34</v>
      </c>
      <c r="J8">
        <f>BYPL_EOD!AI8+BYPL_EOD!AJ8</f>
        <v>5.3</v>
      </c>
      <c r="K8">
        <f>MES_EOD!AI8+MES_EOD!AJ8</f>
        <v>2</v>
      </c>
      <c r="L8">
        <f>NDMC_EOD!AI8+NDMC_EOD!AJ8</f>
        <v>10</v>
      </c>
      <c r="M8">
        <f>TPDDL_EOD!AI8+TPDDL_EOD!AJ8</f>
        <v>6.36</v>
      </c>
      <c r="N8">
        <f t="shared" si="0"/>
        <v>33</v>
      </c>
      <c r="O8" s="154">
        <f t="shared" si="1"/>
        <v>0</v>
      </c>
      <c r="P8">
        <v>9.34</v>
      </c>
      <c r="Q8">
        <v>5.3</v>
      </c>
      <c r="R8">
        <v>2</v>
      </c>
      <c r="S8">
        <v>10</v>
      </c>
      <c r="T8">
        <v>6.36</v>
      </c>
      <c r="U8" s="156">
        <f t="shared" si="2"/>
        <v>33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33</v>
      </c>
      <c r="E9">
        <f>PPCL!P9</f>
        <v>0</v>
      </c>
      <c r="F9">
        <f t="shared" si="4"/>
        <v>200</v>
      </c>
      <c r="G9">
        <f t="shared" si="5"/>
        <v>33</v>
      </c>
      <c r="H9" s="154"/>
      <c r="I9">
        <f>BRPL_EOD!AI9+BRPL_EOD!AJ9</f>
        <v>9.34</v>
      </c>
      <c r="J9">
        <f>BYPL_EOD!AI9+BYPL_EOD!AJ9</f>
        <v>5.3</v>
      </c>
      <c r="K9">
        <f>MES_EOD!AI9+MES_EOD!AJ9</f>
        <v>2</v>
      </c>
      <c r="L9">
        <f>NDMC_EOD!AI9+NDMC_EOD!AJ9</f>
        <v>10</v>
      </c>
      <c r="M9">
        <f>TPDDL_EOD!AI9+TPDDL_EOD!AJ9</f>
        <v>6.36</v>
      </c>
      <c r="N9">
        <f t="shared" si="0"/>
        <v>33</v>
      </c>
      <c r="O9" s="154">
        <f t="shared" si="1"/>
        <v>0</v>
      </c>
      <c r="P9">
        <v>9.34</v>
      </c>
      <c r="Q9">
        <v>5.3</v>
      </c>
      <c r="R9">
        <v>2</v>
      </c>
      <c r="S9">
        <v>10</v>
      </c>
      <c r="T9">
        <v>6.36</v>
      </c>
      <c r="U9" s="156">
        <f t="shared" si="2"/>
        <v>33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33</v>
      </c>
      <c r="E10">
        <f>PPCL!P10</f>
        <v>0</v>
      </c>
      <c r="F10">
        <f t="shared" si="4"/>
        <v>200</v>
      </c>
      <c r="G10">
        <f t="shared" si="5"/>
        <v>33</v>
      </c>
      <c r="H10" s="154"/>
      <c r="I10">
        <f>BRPL_EOD!AI10+BRPL_EOD!AJ10</f>
        <v>9.34</v>
      </c>
      <c r="J10">
        <f>BYPL_EOD!AI10+BYPL_EOD!AJ10</f>
        <v>5.3</v>
      </c>
      <c r="K10">
        <f>MES_EOD!AI10+MES_EOD!AJ10</f>
        <v>2</v>
      </c>
      <c r="L10">
        <f>NDMC_EOD!AI10+NDMC_EOD!AJ10</f>
        <v>10</v>
      </c>
      <c r="M10">
        <f>TPDDL_EOD!AI10+TPDDL_EOD!AJ10</f>
        <v>6.36</v>
      </c>
      <c r="N10">
        <f t="shared" si="0"/>
        <v>33</v>
      </c>
      <c r="O10" s="154">
        <f t="shared" si="1"/>
        <v>0</v>
      </c>
      <c r="P10">
        <v>9.34</v>
      </c>
      <c r="Q10">
        <v>5.3</v>
      </c>
      <c r="R10">
        <v>2</v>
      </c>
      <c r="S10">
        <v>10</v>
      </c>
      <c r="T10">
        <v>6.36</v>
      </c>
      <c r="U10" s="156">
        <f t="shared" si="2"/>
        <v>33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33</v>
      </c>
      <c r="E11">
        <f>PPCL!P11</f>
        <v>0</v>
      </c>
      <c r="F11">
        <f t="shared" si="4"/>
        <v>200</v>
      </c>
      <c r="G11">
        <f t="shared" si="5"/>
        <v>33</v>
      </c>
      <c r="H11" s="154"/>
      <c r="I11">
        <f>BRPL_EOD!AI11+BRPL_EOD!AJ11</f>
        <v>9.34</v>
      </c>
      <c r="J11">
        <f>BYPL_EOD!AI11+BYPL_EOD!AJ11</f>
        <v>5.3</v>
      </c>
      <c r="K11">
        <f>MES_EOD!AI11+MES_EOD!AJ11</f>
        <v>2</v>
      </c>
      <c r="L11">
        <f>NDMC_EOD!AI11+NDMC_EOD!AJ11</f>
        <v>10</v>
      </c>
      <c r="M11">
        <f>TPDDL_EOD!AI11+TPDDL_EOD!AJ11</f>
        <v>6.36</v>
      </c>
      <c r="N11">
        <f t="shared" si="0"/>
        <v>33</v>
      </c>
      <c r="O11" s="154">
        <f t="shared" si="1"/>
        <v>0</v>
      </c>
      <c r="P11">
        <v>9.34</v>
      </c>
      <c r="Q11">
        <v>5.3</v>
      </c>
      <c r="R11">
        <v>2</v>
      </c>
      <c r="S11">
        <v>10</v>
      </c>
      <c r="T11">
        <v>6.36</v>
      </c>
      <c r="U11" s="156">
        <f t="shared" si="2"/>
        <v>33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33</v>
      </c>
      <c r="E12">
        <f>PPCL!P12</f>
        <v>0</v>
      </c>
      <c r="F12">
        <f t="shared" si="4"/>
        <v>200</v>
      </c>
      <c r="G12">
        <f t="shared" si="5"/>
        <v>33</v>
      </c>
      <c r="H12" s="154"/>
      <c r="I12">
        <f>BRPL_EOD!AI12+BRPL_EOD!AJ12</f>
        <v>6</v>
      </c>
      <c r="J12">
        <f>BYPL_EOD!AI12+BYPL_EOD!AJ12</f>
        <v>15</v>
      </c>
      <c r="K12">
        <f>MES_EOD!AI12+MES_EOD!AJ12</f>
        <v>0</v>
      </c>
      <c r="L12">
        <f>NDMC_EOD!AI12+NDMC_EOD!AJ12</f>
        <v>7.5</v>
      </c>
      <c r="M12">
        <f>TPDDL_EOD!AI12+TPDDL_EOD!AJ12</f>
        <v>4.5</v>
      </c>
      <c r="N12">
        <f t="shared" si="0"/>
        <v>33</v>
      </c>
      <c r="O12" s="154">
        <f t="shared" si="1"/>
        <v>0</v>
      </c>
      <c r="P12">
        <v>6</v>
      </c>
      <c r="Q12">
        <v>15</v>
      </c>
      <c r="R12">
        <v>0</v>
      </c>
      <c r="S12">
        <v>7.5</v>
      </c>
      <c r="T12">
        <v>4.5</v>
      </c>
      <c r="U12" s="156">
        <f t="shared" si="2"/>
        <v>33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33</v>
      </c>
      <c r="E13">
        <f>PPCL!P13</f>
        <v>0</v>
      </c>
      <c r="F13">
        <f t="shared" si="4"/>
        <v>200</v>
      </c>
      <c r="G13">
        <f t="shared" si="5"/>
        <v>33</v>
      </c>
      <c r="H13" s="154"/>
      <c r="I13">
        <f>BRPL_EOD!AI13+BRPL_EOD!AJ13</f>
        <v>5.74</v>
      </c>
      <c r="J13">
        <f>BYPL_EOD!AI13+BYPL_EOD!AJ13</f>
        <v>14.35</v>
      </c>
      <c r="K13">
        <f>MES_EOD!AI13+MES_EOD!AJ13</f>
        <v>1.43</v>
      </c>
      <c r="L13">
        <f>NDMC_EOD!AI13+NDMC_EOD!AJ13</f>
        <v>7.17</v>
      </c>
      <c r="M13">
        <f>TPDDL_EOD!AI13+TPDDL_EOD!AJ13</f>
        <v>4.3</v>
      </c>
      <c r="N13">
        <f t="shared" si="0"/>
        <v>32.989999999999995</v>
      </c>
      <c r="O13" s="154">
        <f t="shared" si="1"/>
        <v>1.0000000000005116E-2</v>
      </c>
      <c r="P13">
        <v>5.7417399211882403</v>
      </c>
      <c r="Q13">
        <v>14.354349802970599</v>
      </c>
      <c r="R13">
        <v>1.4304334646862686</v>
      </c>
      <c r="S13">
        <v>7.1721733858745083</v>
      </c>
      <c r="T13">
        <v>4.3013034252803886</v>
      </c>
      <c r="U13" s="156">
        <f t="shared" si="2"/>
        <v>33.000000000000007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33</v>
      </c>
      <c r="E14">
        <f>PPCL!P14</f>
        <v>0</v>
      </c>
      <c r="F14">
        <f t="shared" si="4"/>
        <v>200</v>
      </c>
      <c r="G14">
        <f t="shared" si="5"/>
        <v>33</v>
      </c>
      <c r="H14" s="154"/>
      <c r="I14">
        <f>BRPL_EOD!AI14+BRPL_EOD!AJ14</f>
        <v>6</v>
      </c>
      <c r="J14">
        <f>BYPL_EOD!AI14+BYPL_EOD!AJ14</f>
        <v>15</v>
      </c>
      <c r="K14">
        <f>MES_EOD!AI14+MES_EOD!AJ14</f>
        <v>0</v>
      </c>
      <c r="L14">
        <f>NDMC_EOD!AI14+NDMC_EOD!AJ14</f>
        <v>7.5</v>
      </c>
      <c r="M14">
        <f>TPDDL_EOD!AI14+TPDDL_EOD!AJ14</f>
        <v>4.5</v>
      </c>
      <c r="N14">
        <f t="shared" si="0"/>
        <v>33</v>
      </c>
      <c r="O14" s="154">
        <f t="shared" si="1"/>
        <v>0</v>
      </c>
      <c r="P14">
        <v>6</v>
      </c>
      <c r="Q14">
        <v>15</v>
      </c>
      <c r="R14">
        <v>0</v>
      </c>
      <c r="S14">
        <v>7.5</v>
      </c>
      <c r="T14">
        <v>4.5</v>
      </c>
      <c r="U14" s="156">
        <f t="shared" si="2"/>
        <v>33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33</v>
      </c>
      <c r="E15">
        <f>PPCL!P15</f>
        <v>0</v>
      </c>
      <c r="F15">
        <f t="shared" si="4"/>
        <v>200</v>
      </c>
      <c r="G15">
        <f t="shared" si="5"/>
        <v>33</v>
      </c>
      <c r="H15" s="154"/>
      <c r="I15">
        <f>BRPL_EOD!AI15+BRPL_EOD!AJ15</f>
        <v>6</v>
      </c>
      <c r="J15">
        <f>BYPL_EOD!AI15+BYPL_EOD!AJ15</f>
        <v>15</v>
      </c>
      <c r="K15">
        <f>MES_EOD!AI15+MES_EOD!AJ15</f>
        <v>0</v>
      </c>
      <c r="L15">
        <f>NDMC_EOD!AI15+NDMC_EOD!AJ15</f>
        <v>7.5</v>
      </c>
      <c r="M15">
        <f>TPDDL_EOD!AI15+TPDDL_EOD!AJ15</f>
        <v>4.5</v>
      </c>
      <c r="N15">
        <f t="shared" si="0"/>
        <v>33</v>
      </c>
      <c r="O15" s="154">
        <f t="shared" si="1"/>
        <v>0</v>
      </c>
      <c r="P15">
        <v>6</v>
      </c>
      <c r="Q15">
        <v>15</v>
      </c>
      <c r="R15">
        <v>0</v>
      </c>
      <c r="S15">
        <v>7.5</v>
      </c>
      <c r="T15">
        <v>4.5</v>
      </c>
      <c r="U15" s="156">
        <f t="shared" si="2"/>
        <v>33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33</v>
      </c>
      <c r="E16">
        <f>PPCL!P16</f>
        <v>0</v>
      </c>
      <c r="F16">
        <f t="shared" si="4"/>
        <v>200</v>
      </c>
      <c r="G16">
        <f t="shared" si="5"/>
        <v>33</v>
      </c>
      <c r="H16" s="154"/>
      <c r="I16">
        <f>BRPL_EOD!AI16+BRPL_EOD!AJ16</f>
        <v>6</v>
      </c>
      <c r="J16">
        <f>BYPL_EOD!AI16+BYPL_EOD!AJ16</f>
        <v>15</v>
      </c>
      <c r="K16">
        <f>MES_EOD!AI16+MES_EOD!AJ16</f>
        <v>0</v>
      </c>
      <c r="L16">
        <f>NDMC_EOD!AI16+NDMC_EOD!AJ16</f>
        <v>7.5</v>
      </c>
      <c r="M16">
        <f>TPDDL_EOD!AI16+TPDDL_EOD!AJ16</f>
        <v>4.5</v>
      </c>
      <c r="N16">
        <f t="shared" si="0"/>
        <v>33</v>
      </c>
      <c r="O16" s="154">
        <f t="shared" si="1"/>
        <v>0</v>
      </c>
      <c r="P16">
        <v>6</v>
      </c>
      <c r="Q16">
        <v>15</v>
      </c>
      <c r="R16">
        <v>0</v>
      </c>
      <c r="S16">
        <v>7.5</v>
      </c>
      <c r="T16">
        <v>4.5</v>
      </c>
      <c r="U16" s="156">
        <f t="shared" si="2"/>
        <v>33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33</v>
      </c>
      <c r="E17">
        <f>PPCL!P17</f>
        <v>0</v>
      </c>
      <c r="F17">
        <f t="shared" si="4"/>
        <v>200</v>
      </c>
      <c r="G17">
        <f t="shared" si="5"/>
        <v>33</v>
      </c>
      <c r="H17" s="154"/>
      <c r="I17">
        <f>BRPL_EOD!AI17+BRPL_EOD!AJ17</f>
        <v>9.34</v>
      </c>
      <c r="J17">
        <f>BYPL_EOD!AI17+BYPL_EOD!AJ17</f>
        <v>5.3</v>
      </c>
      <c r="K17">
        <f>MES_EOD!AI17+MES_EOD!AJ17</f>
        <v>2</v>
      </c>
      <c r="L17">
        <f>NDMC_EOD!AI17+NDMC_EOD!AJ17</f>
        <v>10</v>
      </c>
      <c r="M17">
        <f>TPDDL_EOD!AI17+TPDDL_EOD!AJ17</f>
        <v>6.36</v>
      </c>
      <c r="N17">
        <f t="shared" si="0"/>
        <v>33</v>
      </c>
      <c r="O17" s="154">
        <f t="shared" si="1"/>
        <v>0</v>
      </c>
      <c r="P17">
        <v>9.34</v>
      </c>
      <c r="Q17">
        <v>5.3</v>
      </c>
      <c r="R17">
        <v>2</v>
      </c>
      <c r="S17">
        <v>10</v>
      </c>
      <c r="T17">
        <v>6.36</v>
      </c>
      <c r="U17" s="156">
        <f t="shared" si="2"/>
        <v>33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33</v>
      </c>
      <c r="E18">
        <f>PPCL!P18</f>
        <v>0</v>
      </c>
      <c r="F18">
        <f t="shared" si="4"/>
        <v>200</v>
      </c>
      <c r="G18">
        <f t="shared" si="5"/>
        <v>33</v>
      </c>
      <c r="H18" s="154"/>
      <c r="I18">
        <f>BRPL_EOD!AI18+BRPL_EOD!AJ18</f>
        <v>9.34</v>
      </c>
      <c r="J18">
        <f>BYPL_EOD!AI18+BYPL_EOD!AJ18</f>
        <v>5.3</v>
      </c>
      <c r="K18">
        <f>MES_EOD!AI18+MES_EOD!AJ18</f>
        <v>2</v>
      </c>
      <c r="L18">
        <f>NDMC_EOD!AI18+NDMC_EOD!AJ18</f>
        <v>10</v>
      </c>
      <c r="M18">
        <f>TPDDL_EOD!AI18+TPDDL_EOD!AJ18</f>
        <v>6.36</v>
      </c>
      <c r="N18">
        <f t="shared" si="0"/>
        <v>33</v>
      </c>
      <c r="O18" s="154">
        <f t="shared" si="1"/>
        <v>0</v>
      </c>
      <c r="P18">
        <v>9.34</v>
      </c>
      <c r="Q18">
        <v>5.3</v>
      </c>
      <c r="R18">
        <v>2</v>
      </c>
      <c r="S18">
        <v>10</v>
      </c>
      <c r="T18">
        <v>6.36</v>
      </c>
      <c r="U18" s="156">
        <f t="shared" si="2"/>
        <v>33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33</v>
      </c>
      <c r="E19">
        <f>PPCL!P19</f>
        <v>0</v>
      </c>
      <c r="F19">
        <f t="shared" si="4"/>
        <v>200</v>
      </c>
      <c r="G19">
        <f t="shared" si="5"/>
        <v>33</v>
      </c>
      <c r="H19" s="154"/>
      <c r="I19">
        <f>BRPL_EOD!AI19+BRPL_EOD!AJ19</f>
        <v>9.34</v>
      </c>
      <c r="J19">
        <f>BYPL_EOD!AI19+BYPL_EOD!AJ19</f>
        <v>5.3</v>
      </c>
      <c r="K19">
        <f>MES_EOD!AI19+MES_EOD!AJ19</f>
        <v>2</v>
      </c>
      <c r="L19">
        <f>NDMC_EOD!AI19+NDMC_EOD!AJ19</f>
        <v>10</v>
      </c>
      <c r="M19">
        <f>TPDDL_EOD!AI19+TPDDL_EOD!AJ19</f>
        <v>6.36</v>
      </c>
      <c r="N19">
        <f t="shared" si="0"/>
        <v>33</v>
      </c>
      <c r="O19" s="154">
        <f t="shared" si="1"/>
        <v>0</v>
      </c>
      <c r="P19">
        <v>9.34</v>
      </c>
      <c r="Q19">
        <v>5.3</v>
      </c>
      <c r="R19">
        <v>2</v>
      </c>
      <c r="S19">
        <v>10</v>
      </c>
      <c r="T19">
        <v>6.36</v>
      </c>
      <c r="U19" s="156">
        <f t="shared" si="2"/>
        <v>33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33</v>
      </c>
      <c r="E20">
        <f>PPCL!P20</f>
        <v>0</v>
      </c>
      <c r="F20">
        <f t="shared" si="4"/>
        <v>200</v>
      </c>
      <c r="G20">
        <f t="shared" si="5"/>
        <v>33</v>
      </c>
      <c r="H20" s="154"/>
      <c r="I20">
        <f>BRPL_EOD!AI20+BRPL_EOD!AJ20</f>
        <v>9.34</v>
      </c>
      <c r="J20">
        <f>BYPL_EOD!AI20+BYPL_EOD!AJ20</f>
        <v>5.3</v>
      </c>
      <c r="K20">
        <f>MES_EOD!AI20+MES_EOD!AJ20</f>
        <v>2</v>
      </c>
      <c r="L20">
        <f>NDMC_EOD!AI20+NDMC_EOD!AJ20</f>
        <v>10</v>
      </c>
      <c r="M20">
        <f>TPDDL_EOD!AI20+TPDDL_EOD!AJ20</f>
        <v>6.36</v>
      </c>
      <c r="N20">
        <f t="shared" si="0"/>
        <v>33</v>
      </c>
      <c r="O20" s="154">
        <f t="shared" si="1"/>
        <v>0</v>
      </c>
      <c r="P20">
        <v>9.34</v>
      </c>
      <c r="Q20">
        <v>5.3</v>
      </c>
      <c r="R20">
        <v>2</v>
      </c>
      <c r="S20">
        <v>10</v>
      </c>
      <c r="T20">
        <v>6.36</v>
      </c>
      <c r="U20" s="156">
        <f t="shared" si="2"/>
        <v>33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33</v>
      </c>
      <c r="E21">
        <f>PPCL!P21</f>
        <v>0</v>
      </c>
      <c r="F21">
        <f t="shared" si="4"/>
        <v>200</v>
      </c>
      <c r="G21">
        <f t="shared" si="5"/>
        <v>33</v>
      </c>
      <c r="H21" s="154"/>
      <c r="I21">
        <f>BRPL_EOD!AI21+BRPL_EOD!AJ21</f>
        <v>9.34</v>
      </c>
      <c r="J21">
        <f>BYPL_EOD!AI21+BYPL_EOD!AJ21</f>
        <v>5.3</v>
      </c>
      <c r="K21">
        <f>MES_EOD!AI21+MES_EOD!AJ21</f>
        <v>2</v>
      </c>
      <c r="L21">
        <f>NDMC_EOD!AI21+NDMC_EOD!AJ21</f>
        <v>10</v>
      </c>
      <c r="M21">
        <f>TPDDL_EOD!AI21+TPDDL_EOD!AJ21</f>
        <v>6.36</v>
      </c>
      <c r="N21">
        <f t="shared" si="0"/>
        <v>33</v>
      </c>
      <c r="O21" s="154">
        <f t="shared" si="1"/>
        <v>0</v>
      </c>
      <c r="P21">
        <v>9.34</v>
      </c>
      <c r="Q21">
        <v>5.3</v>
      </c>
      <c r="R21">
        <v>2</v>
      </c>
      <c r="S21">
        <v>10</v>
      </c>
      <c r="T21">
        <v>6.36</v>
      </c>
      <c r="U21" s="156">
        <f t="shared" si="2"/>
        <v>33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33</v>
      </c>
      <c r="E22">
        <f>PPCL!P22</f>
        <v>0</v>
      </c>
      <c r="F22">
        <f t="shared" si="4"/>
        <v>200</v>
      </c>
      <c r="G22">
        <f t="shared" si="5"/>
        <v>33</v>
      </c>
      <c r="H22" s="154"/>
      <c r="I22">
        <f>BRPL_EOD!AI22+BRPL_EOD!AJ22</f>
        <v>9.34</v>
      </c>
      <c r="J22">
        <f>BYPL_EOD!AI22+BYPL_EOD!AJ22</f>
        <v>5.3</v>
      </c>
      <c r="K22">
        <f>MES_EOD!AI22+MES_EOD!AJ22</f>
        <v>2</v>
      </c>
      <c r="L22">
        <f>NDMC_EOD!AI22+NDMC_EOD!AJ22</f>
        <v>10</v>
      </c>
      <c r="M22">
        <f>TPDDL_EOD!AI22+TPDDL_EOD!AJ22</f>
        <v>6.36</v>
      </c>
      <c r="N22">
        <f t="shared" si="0"/>
        <v>33</v>
      </c>
      <c r="O22" s="154">
        <f t="shared" si="1"/>
        <v>0</v>
      </c>
      <c r="P22">
        <v>9.34</v>
      </c>
      <c r="Q22">
        <v>5.3</v>
      </c>
      <c r="R22">
        <v>2</v>
      </c>
      <c r="S22">
        <v>10</v>
      </c>
      <c r="T22">
        <v>6.36</v>
      </c>
      <c r="U22" s="156">
        <f t="shared" si="2"/>
        <v>33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33</v>
      </c>
      <c r="E23">
        <f>PPCL!P23</f>
        <v>0</v>
      </c>
      <c r="F23">
        <f t="shared" si="4"/>
        <v>200</v>
      </c>
      <c r="G23">
        <f t="shared" si="5"/>
        <v>33</v>
      </c>
      <c r="H23" s="154"/>
      <c r="I23">
        <f>BRPL_EOD!AI23+BRPL_EOD!AJ23</f>
        <v>9.34</v>
      </c>
      <c r="J23">
        <f>BYPL_EOD!AI23+BYPL_EOD!AJ23</f>
        <v>5.3</v>
      </c>
      <c r="K23">
        <f>MES_EOD!AI23+MES_EOD!AJ23</f>
        <v>2</v>
      </c>
      <c r="L23">
        <f>NDMC_EOD!AI23+NDMC_EOD!AJ23</f>
        <v>10</v>
      </c>
      <c r="M23">
        <f>TPDDL_EOD!AI23+TPDDL_EOD!AJ23</f>
        <v>6.36</v>
      </c>
      <c r="N23">
        <f t="shared" si="0"/>
        <v>33</v>
      </c>
      <c r="O23" s="154">
        <f t="shared" si="1"/>
        <v>0</v>
      </c>
      <c r="P23">
        <v>9.34</v>
      </c>
      <c r="Q23">
        <v>5.3</v>
      </c>
      <c r="R23">
        <v>2</v>
      </c>
      <c r="S23">
        <v>10</v>
      </c>
      <c r="T23">
        <v>6.36</v>
      </c>
      <c r="U23" s="156">
        <f t="shared" si="2"/>
        <v>33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33</v>
      </c>
      <c r="E24">
        <f>PPCL!P24</f>
        <v>0</v>
      </c>
      <c r="F24">
        <f t="shared" si="4"/>
        <v>200</v>
      </c>
      <c r="G24">
        <f t="shared" si="5"/>
        <v>33</v>
      </c>
      <c r="H24" s="154"/>
      <c r="I24">
        <f>BRPL_EOD!AI24+BRPL_EOD!AJ24</f>
        <v>9.34</v>
      </c>
      <c r="J24">
        <f>BYPL_EOD!AI24+BYPL_EOD!AJ24</f>
        <v>5.3</v>
      </c>
      <c r="K24">
        <f>MES_EOD!AI24+MES_EOD!AJ24</f>
        <v>2</v>
      </c>
      <c r="L24">
        <f>NDMC_EOD!AI24+NDMC_EOD!AJ24</f>
        <v>10</v>
      </c>
      <c r="M24">
        <f>TPDDL_EOD!AI24+TPDDL_EOD!AJ24</f>
        <v>6.36</v>
      </c>
      <c r="N24">
        <f t="shared" si="0"/>
        <v>33</v>
      </c>
      <c r="O24" s="154">
        <f t="shared" si="1"/>
        <v>0</v>
      </c>
      <c r="P24">
        <v>9.34</v>
      </c>
      <c r="Q24">
        <v>5.3</v>
      </c>
      <c r="R24">
        <v>2</v>
      </c>
      <c r="S24">
        <v>10</v>
      </c>
      <c r="T24">
        <v>6.36</v>
      </c>
      <c r="U24" s="156">
        <f t="shared" si="2"/>
        <v>33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33</v>
      </c>
      <c r="E25">
        <f>PPCL!P25</f>
        <v>0</v>
      </c>
      <c r="F25">
        <f t="shared" si="4"/>
        <v>200</v>
      </c>
      <c r="G25">
        <f t="shared" si="5"/>
        <v>33</v>
      </c>
      <c r="H25" s="154"/>
      <c r="I25">
        <f>BRPL_EOD!AI25+BRPL_EOD!AJ25</f>
        <v>9.34</v>
      </c>
      <c r="J25">
        <f>BYPL_EOD!AI25+BYPL_EOD!AJ25</f>
        <v>5.3</v>
      </c>
      <c r="K25">
        <f>MES_EOD!AI25+MES_EOD!AJ25</f>
        <v>2</v>
      </c>
      <c r="L25">
        <f>NDMC_EOD!AI25+NDMC_EOD!AJ25</f>
        <v>10</v>
      </c>
      <c r="M25">
        <f>TPDDL_EOD!AI25+TPDDL_EOD!AJ25</f>
        <v>6.36</v>
      </c>
      <c r="N25">
        <f t="shared" si="0"/>
        <v>33</v>
      </c>
      <c r="O25" s="154">
        <f t="shared" si="1"/>
        <v>0</v>
      </c>
      <c r="P25">
        <v>9.34</v>
      </c>
      <c r="Q25">
        <v>5.3</v>
      </c>
      <c r="R25">
        <v>2</v>
      </c>
      <c r="S25">
        <v>10</v>
      </c>
      <c r="T25">
        <v>6.36</v>
      </c>
      <c r="U25" s="156">
        <f t="shared" si="2"/>
        <v>33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33</v>
      </c>
      <c r="E26">
        <f>PPCL!P26</f>
        <v>0</v>
      </c>
      <c r="F26">
        <f t="shared" si="4"/>
        <v>200</v>
      </c>
      <c r="G26">
        <f t="shared" si="5"/>
        <v>33</v>
      </c>
      <c r="H26" s="154"/>
      <c r="I26">
        <f>BRPL_EOD!AI26+BRPL_EOD!AJ26</f>
        <v>9.34</v>
      </c>
      <c r="J26">
        <f>BYPL_EOD!AI26+BYPL_EOD!AJ26</f>
        <v>5.3</v>
      </c>
      <c r="K26">
        <f>MES_EOD!AI26+MES_EOD!AJ26</f>
        <v>2</v>
      </c>
      <c r="L26">
        <f>NDMC_EOD!AI26+NDMC_EOD!AJ26</f>
        <v>10</v>
      </c>
      <c r="M26">
        <f>TPDDL_EOD!AI26+TPDDL_EOD!AJ26</f>
        <v>6.36</v>
      </c>
      <c r="N26">
        <f t="shared" si="0"/>
        <v>33</v>
      </c>
      <c r="O26" s="154">
        <f t="shared" si="1"/>
        <v>0</v>
      </c>
      <c r="P26">
        <v>9.34</v>
      </c>
      <c r="Q26">
        <v>5.3</v>
      </c>
      <c r="R26">
        <v>2</v>
      </c>
      <c r="S26">
        <v>10</v>
      </c>
      <c r="T26">
        <v>6.36</v>
      </c>
      <c r="U26" s="156">
        <f t="shared" si="2"/>
        <v>33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33</v>
      </c>
      <c r="E27">
        <f>PPCL!P27</f>
        <v>0</v>
      </c>
      <c r="F27">
        <f t="shared" si="4"/>
        <v>200</v>
      </c>
      <c r="G27">
        <f t="shared" si="5"/>
        <v>33</v>
      </c>
      <c r="H27" s="154"/>
      <c r="I27">
        <f>BRPL_EOD!AI27+BRPL_EOD!AJ27</f>
        <v>9.34</v>
      </c>
      <c r="J27">
        <f>BYPL_EOD!AI27+BYPL_EOD!AJ27</f>
        <v>5.3</v>
      </c>
      <c r="K27">
        <f>MES_EOD!AI27+MES_EOD!AJ27</f>
        <v>2</v>
      </c>
      <c r="L27">
        <f>NDMC_EOD!AI27+NDMC_EOD!AJ27</f>
        <v>10</v>
      </c>
      <c r="M27">
        <f>TPDDL_EOD!AI27+TPDDL_EOD!AJ27</f>
        <v>6.36</v>
      </c>
      <c r="N27">
        <f t="shared" si="0"/>
        <v>33</v>
      </c>
      <c r="O27" s="154">
        <f t="shared" si="1"/>
        <v>0</v>
      </c>
      <c r="P27">
        <v>9.34</v>
      </c>
      <c r="Q27">
        <v>5.3</v>
      </c>
      <c r="R27">
        <v>2</v>
      </c>
      <c r="S27">
        <v>10</v>
      </c>
      <c r="T27">
        <v>6.36</v>
      </c>
      <c r="U27" s="156">
        <f t="shared" si="2"/>
        <v>33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33</v>
      </c>
      <c r="E28">
        <f>PPCL!P28</f>
        <v>0</v>
      </c>
      <c r="F28">
        <f t="shared" si="4"/>
        <v>200</v>
      </c>
      <c r="G28">
        <f t="shared" si="5"/>
        <v>33</v>
      </c>
      <c r="H28" s="154"/>
      <c r="I28">
        <f>BRPL_EOD!AI28+BRPL_EOD!AJ28</f>
        <v>9.34</v>
      </c>
      <c r="J28">
        <f>BYPL_EOD!AI28+BYPL_EOD!AJ28</f>
        <v>5.3</v>
      </c>
      <c r="K28">
        <f>MES_EOD!AI28+MES_EOD!AJ28</f>
        <v>2</v>
      </c>
      <c r="L28">
        <f>NDMC_EOD!AI28+NDMC_EOD!AJ28</f>
        <v>10</v>
      </c>
      <c r="M28">
        <f>TPDDL_EOD!AI28+TPDDL_EOD!AJ28</f>
        <v>6.36</v>
      </c>
      <c r="N28">
        <f t="shared" si="0"/>
        <v>33</v>
      </c>
      <c r="O28" s="154">
        <f t="shared" si="1"/>
        <v>0</v>
      </c>
      <c r="P28">
        <v>9.34</v>
      </c>
      <c r="Q28">
        <v>5.3</v>
      </c>
      <c r="R28">
        <v>2</v>
      </c>
      <c r="S28">
        <v>10</v>
      </c>
      <c r="T28">
        <v>6.36</v>
      </c>
      <c r="U28" s="156">
        <f t="shared" si="2"/>
        <v>33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33</v>
      </c>
      <c r="E29">
        <f>PPCL!P29</f>
        <v>0</v>
      </c>
      <c r="F29">
        <f t="shared" si="4"/>
        <v>200</v>
      </c>
      <c r="G29">
        <f t="shared" si="5"/>
        <v>33</v>
      </c>
      <c r="H29" s="154"/>
      <c r="I29">
        <f>BRPL_EOD!AI29+BRPL_EOD!AJ29</f>
        <v>9.34</v>
      </c>
      <c r="J29">
        <f>BYPL_EOD!AI29+BYPL_EOD!AJ29</f>
        <v>5.3</v>
      </c>
      <c r="K29">
        <f>MES_EOD!AI29+MES_EOD!AJ29</f>
        <v>2</v>
      </c>
      <c r="L29">
        <f>NDMC_EOD!AI29+NDMC_EOD!AJ29</f>
        <v>10</v>
      </c>
      <c r="M29">
        <f>TPDDL_EOD!AI29+TPDDL_EOD!AJ29</f>
        <v>6.36</v>
      </c>
      <c r="N29">
        <f t="shared" si="0"/>
        <v>33</v>
      </c>
      <c r="O29" s="154">
        <f t="shared" si="1"/>
        <v>0</v>
      </c>
      <c r="P29">
        <v>9.34</v>
      </c>
      <c r="Q29">
        <v>5.3</v>
      </c>
      <c r="R29">
        <v>2</v>
      </c>
      <c r="S29">
        <v>10</v>
      </c>
      <c r="T29">
        <v>6.36</v>
      </c>
      <c r="U29" s="156">
        <f t="shared" si="2"/>
        <v>33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33</v>
      </c>
      <c r="E30">
        <f>PPCL!P30</f>
        <v>0</v>
      </c>
      <c r="F30">
        <f t="shared" si="4"/>
        <v>200</v>
      </c>
      <c r="G30">
        <f t="shared" si="5"/>
        <v>33</v>
      </c>
      <c r="H30" s="154"/>
      <c r="I30">
        <f>BRPL_EOD!AI30+BRPL_EOD!AJ30</f>
        <v>9.34</v>
      </c>
      <c r="J30">
        <f>BYPL_EOD!AI30+BYPL_EOD!AJ30</f>
        <v>5.3</v>
      </c>
      <c r="K30">
        <f>MES_EOD!AI30+MES_EOD!AJ30</f>
        <v>2</v>
      </c>
      <c r="L30">
        <f>NDMC_EOD!AI30+NDMC_EOD!AJ30</f>
        <v>10</v>
      </c>
      <c r="M30">
        <f>TPDDL_EOD!AI30+TPDDL_EOD!AJ30</f>
        <v>6.36</v>
      </c>
      <c r="N30">
        <f t="shared" si="0"/>
        <v>33</v>
      </c>
      <c r="O30" s="154">
        <f t="shared" si="1"/>
        <v>0</v>
      </c>
      <c r="P30">
        <v>9.34</v>
      </c>
      <c r="Q30">
        <v>5.3</v>
      </c>
      <c r="R30">
        <v>2</v>
      </c>
      <c r="S30">
        <v>10</v>
      </c>
      <c r="T30">
        <v>6.36</v>
      </c>
      <c r="U30" s="156">
        <f t="shared" si="2"/>
        <v>33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200</v>
      </c>
      <c r="G31">
        <f t="shared" si="5"/>
        <v>33</v>
      </c>
      <c r="H31" s="154"/>
      <c r="I31">
        <f>BRPL_EOD!AI31+BRPL_EOD!AJ31</f>
        <v>9.34</v>
      </c>
      <c r="J31">
        <f>BYPL_EOD!AI31+BYPL_EOD!AJ31</f>
        <v>5.3</v>
      </c>
      <c r="K31">
        <f>MES_EOD!AI31+MES_EOD!AJ31</f>
        <v>2</v>
      </c>
      <c r="L31">
        <f>NDMC_EOD!AI31+NDMC_EOD!AJ31</f>
        <v>10</v>
      </c>
      <c r="M31">
        <f>TPDDL_EOD!AI31+TPDDL_EOD!AJ31</f>
        <v>6.36</v>
      </c>
      <c r="N31">
        <f t="shared" si="0"/>
        <v>33</v>
      </c>
      <c r="O31" s="154">
        <f t="shared" si="1"/>
        <v>0</v>
      </c>
      <c r="P31">
        <v>9.34</v>
      </c>
      <c r="Q31">
        <v>5.3</v>
      </c>
      <c r="R31">
        <v>2</v>
      </c>
      <c r="S31">
        <v>10</v>
      </c>
      <c r="T31">
        <v>6.36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200</v>
      </c>
      <c r="G32">
        <f t="shared" si="5"/>
        <v>33</v>
      </c>
      <c r="H32" s="154"/>
      <c r="I32">
        <f>BRPL_EOD!AI32+BRPL_EOD!AJ32</f>
        <v>9.34</v>
      </c>
      <c r="J32">
        <f>BYPL_EOD!AI32+BYPL_EOD!AJ32</f>
        <v>5.3</v>
      </c>
      <c r="K32">
        <f>MES_EOD!AI32+MES_EOD!AJ32</f>
        <v>2</v>
      </c>
      <c r="L32">
        <f>NDMC_EOD!AI32+NDMC_EOD!AJ32</f>
        <v>10</v>
      </c>
      <c r="M32">
        <f>TPDDL_EOD!AI32+TPDDL_EOD!AJ32</f>
        <v>6.36</v>
      </c>
      <c r="N32">
        <f t="shared" si="0"/>
        <v>33</v>
      </c>
      <c r="O32" s="154">
        <f t="shared" si="1"/>
        <v>0</v>
      </c>
      <c r="P32">
        <v>9.34</v>
      </c>
      <c r="Q32">
        <v>5.3</v>
      </c>
      <c r="R32">
        <v>2</v>
      </c>
      <c r="S32">
        <v>10</v>
      </c>
      <c r="T32">
        <v>6.36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200</v>
      </c>
      <c r="G33">
        <f t="shared" si="5"/>
        <v>33</v>
      </c>
      <c r="H33" s="154"/>
      <c r="I33">
        <f>BRPL_EOD!AI33+BRPL_EOD!AJ33</f>
        <v>9.34</v>
      </c>
      <c r="J33">
        <f>BYPL_EOD!AI33+BYPL_EOD!AJ33</f>
        <v>5.3</v>
      </c>
      <c r="K33">
        <f>MES_EOD!AI33+MES_EOD!AJ33</f>
        <v>2</v>
      </c>
      <c r="L33">
        <f>NDMC_EOD!AI33+NDMC_EOD!AJ33</f>
        <v>10</v>
      </c>
      <c r="M33">
        <f>TPDDL_EOD!AI33+TPDDL_EOD!AJ33</f>
        <v>6.36</v>
      </c>
      <c r="N33">
        <f t="shared" si="0"/>
        <v>33</v>
      </c>
      <c r="O33" s="154">
        <f t="shared" si="1"/>
        <v>0</v>
      </c>
      <c r="P33">
        <v>9.34</v>
      </c>
      <c r="Q33">
        <v>5.3</v>
      </c>
      <c r="R33">
        <v>2</v>
      </c>
      <c r="S33">
        <v>10</v>
      </c>
      <c r="T33">
        <v>6.36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200</v>
      </c>
      <c r="G34">
        <f t="shared" si="5"/>
        <v>33</v>
      </c>
      <c r="H34" s="154"/>
      <c r="I34">
        <f>BRPL_EOD!AI34+BRPL_EOD!AJ34</f>
        <v>9.34</v>
      </c>
      <c r="J34">
        <f>BYPL_EOD!AI34+BYPL_EOD!AJ34</f>
        <v>5.3</v>
      </c>
      <c r="K34">
        <f>MES_EOD!AI34+MES_EOD!AJ34</f>
        <v>2</v>
      </c>
      <c r="L34">
        <f>NDMC_EOD!AI34+NDMC_EOD!AJ34</f>
        <v>10</v>
      </c>
      <c r="M34">
        <f>TPDDL_EOD!AI34+TPDDL_EOD!AJ34</f>
        <v>6.36</v>
      </c>
      <c r="N34">
        <f t="shared" si="0"/>
        <v>33</v>
      </c>
      <c r="O34" s="154">
        <f t="shared" si="1"/>
        <v>0</v>
      </c>
      <c r="P34">
        <v>9.34</v>
      </c>
      <c r="Q34">
        <v>5.3</v>
      </c>
      <c r="R34">
        <v>2</v>
      </c>
      <c r="S34">
        <v>10</v>
      </c>
      <c r="T34">
        <v>6.36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200</v>
      </c>
      <c r="G35">
        <f t="shared" si="5"/>
        <v>33</v>
      </c>
      <c r="H35" s="154"/>
      <c r="I35">
        <f>BRPL_EOD!AI35+BRPL_EOD!AJ35</f>
        <v>9.34</v>
      </c>
      <c r="J35">
        <f>BYPL_EOD!AI35+BYPL_EOD!AJ35</f>
        <v>5.3</v>
      </c>
      <c r="K35">
        <f>MES_EOD!AI35+MES_EOD!AJ35</f>
        <v>2</v>
      </c>
      <c r="L35">
        <f>NDMC_EOD!AI35+NDMC_EOD!AJ35</f>
        <v>10</v>
      </c>
      <c r="M35">
        <f>TPDDL_EOD!AI35+TPDDL_EOD!AJ35</f>
        <v>6.36</v>
      </c>
      <c r="N35">
        <f t="shared" si="0"/>
        <v>33</v>
      </c>
      <c r="O35" s="154">
        <f t="shared" si="1"/>
        <v>0</v>
      </c>
      <c r="P35">
        <v>9.34</v>
      </c>
      <c r="Q35">
        <v>5.3</v>
      </c>
      <c r="R35">
        <v>2</v>
      </c>
      <c r="S35">
        <v>10</v>
      </c>
      <c r="T35">
        <v>6.36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200</v>
      </c>
      <c r="G36">
        <f t="shared" si="5"/>
        <v>33</v>
      </c>
      <c r="H36" s="154"/>
      <c r="I36">
        <f>BRPL_EOD!AI36+BRPL_EOD!AJ36</f>
        <v>9.34</v>
      </c>
      <c r="J36">
        <f>BYPL_EOD!AI36+BYPL_EOD!AJ36</f>
        <v>5.3</v>
      </c>
      <c r="K36">
        <f>MES_EOD!AI36+MES_EOD!AJ36</f>
        <v>2</v>
      </c>
      <c r="L36">
        <f>NDMC_EOD!AI36+NDMC_EOD!AJ36</f>
        <v>10</v>
      </c>
      <c r="M36">
        <f>TPDDL_EOD!AI36+TPDDL_EOD!AJ36</f>
        <v>6.36</v>
      </c>
      <c r="N36">
        <f t="shared" si="0"/>
        <v>33</v>
      </c>
      <c r="O36" s="154">
        <f t="shared" si="1"/>
        <v>0</v>
      </c>
      <c r="P36">
        <v>9.34</v>
      </c>
      <c r="Q36">
        <v>5.3</v>
      </c>
      <c r="R36">
        <v>2</v>
      </c>
      <c r="S36">
        <v>10</v>
      </c>
      <c r="T36">
        <v>6.36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200</v>
      </c>
      <c r="G37">
        <f t="shared" si="5"/>
        <v>33</v>
      </c>
      <c r="H37" s="154"/>
      <c r="I37">
        <f>BRPL_EOD!AI37+BRPL_EOD!AJ37</f>
        <v>9.34</v>
      </c>
      <c r="J37">
        <f>BYPL_EOD!AI37+BYPL_EOD!AJ37</f>
        <v>5.3</v>
      </c>
      <c r="K37">
        <f>MES_EOD!AI37+MES_EOD!AJ37</f>
        <v>2</v>
      </c>
      <c r="L37">
        <f>NDMC_EOD!AI37+NDMC_EOD!AJ37</f>
        <v>10</v>
      </c>
      <c r="M37">
        <f>TPDDL_EOD!AI37+TPDDL_EOD!AJ37</f>
        <v>6.36</v>
      </c>
      <c r="N37">
        <f t="shared" si="0"/>
        <v>33</v>
      </c>
      <c r="O37" s="154">
        <f t="shared" si="1"/>
        <v>0</v>
      </c>
      <c r="P37">
        <v>9.34</v>
      </c>
      <c r="Q37">
        <v>5.3</v>
      </c>
      <c r="R37">
        <v>2</v>
      </c>
      <c r="S37">
        <v>10</v>
      </c>
      <c r="T37">
        <v>6.36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200</v>
      </c>
      <c r="G38">
        <f t="shared" si="5"/>
        <v>33</v>
      </c>
      <c r="H38" s="154"/>
      <c r="I38">
        <f>BRPL_EOD!AI38+BRPL_EOD!AJ38</f>
        <v>9.34</v>
      </c>
      <c r="J38">
        <f>BYPL_EOD!AI38+BYPL_EOD!AJ38</f>
        <v>5.3</v>
      </c>
      <c r="K38">
        <f>MES_EOD!AI38+MES_EOD!AJ38</f>
        <v>2</v>
      </c>
      <c r="L38">
        <f>NDMC_EOD!AI38+NDMC_EOD!AJ38</f>
        <v>10</v>
      </c>
      <c r="M38">
        <f>TPDDL_EOD!AI38+TPDDL_EOD!AJ38</f>
        <v>6.36</v>
      </c>
      <c r="N38">
        <f t="shared" si="0"/>
        <v>33</v>
      </c>
      <c r="O38" s="154">
        <f t="shared" si="1"/>
        <v>0</v>
      </c>
      <c r="P38">
        <v>9.34</v>
      </c>
      <c r="Q38">
        <v>5.3</v>
      </c>
      <c r="R38">
        <v>2</v>
      </c>
      <c r="S38">
        <v>10</v>
      </c>
      <c r="T38">
        <v>6.36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200</v>
      </c>
      <c r="G39">
        <f t="shared" si="5"/>
        <v>33</v>
      </c>
      <c r="H39" s="154"/>
      <c r="I39">
        <f>BRPL_EOD!AI39+BRPL_EOD!AJ39</f>
        <v>9.34</v>
      </c>
      <c r="J39">
        <f>BYPL_EOD!AI39+BYPL_EOD!AJ39</f>
        <v>5.3</v>
      </c>
      <c r="K39">
        <f>MES_EOD!AI39+MES_EOD!AJ39</f>
        <v>2</v>
      </c>
      <c r="L39">
        <f>NDMC_EOD!AI39+NDMC_EOD!AJ39</f>
        <v>10</v>
      </c>
      <c r="M39">
        <f>TPDDL_EOD!AI39+TPDDL_EOD!AJ39</f>
        <v>6.36</v>
      </c>
      <c r="N39">
        <f t="shared" si="0"/>
        <v>33</v>
      </c>
      <c r="O39" s="154">
        <f t="shared" si="1"/>
        <v>0</v>
      </c>
      <c r="P39">
        <v>9.34</v>
      </c>
      <c r="Q39">
        <v>5.3</v>
      </c>
      <c r="R39">
        <v>2</v>
      </c>
      <c r="S39">
        <v>10</v>
      </c>
      <c r="T39">
        <v>6.36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200</v>
      </c>
      <c r="G40">
        <f t="shared" si="5"/>
        <v>33</v>
      </c>
      <c r="H40" s="154"/>
      <c r="I40">
        <f>BRPL_EOD!AI40+BRPL_EOD!AJ40</f>
        <v>9.34</v>
      </c>
      <c r="J40">
        <f>BYPL_EOD!AI40+BYPL_EOD!AJ40</f>
        <v>5.3</v>
      </c>
      <c r="K40">
        <f>MES_EOD!AI40+MES_EOD!AJ40</f>
        <v>2</v>
      </c>
      <c r="L40">
        <f>NDMC_EOD!AI40+NDMC_EOD!AJ40</f>
        <v>10</v>
      </c>
      <c r="M40">
        <f>TPDDL_EOD!AI40+TPDDL_EOD!AJ40</f>
        <v>6.36</v>
      </c>
      <c r="N40">
        <f t="shared" si="0"/>
        <v>33</v>
      </c>
      <c r="O40" s="154">
        <f t="shared" si="1"/>
        <v>0</v>
      </c>
      <c r="P40">
        <v>9.34</v>
      </c>
      <c r="Q40">
        <v>5.3</v>
      </c>
      <c r="R40">
        <v>2</v>
      </c>
      <c r="S40">
        <v>10</v>
      </c>
      <c r="T40">
        <v>6.36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200</v>
      </c>
      <c r="G41">
        <f t="shared" si="5"/>
        <v>33</v>
      </c>
      <c r="H41" s="154"/>
      <c r="I41">
        <f>BRPL_EOD!AI41+BRPL_EOD!AJ41</f>
        <v>9.34</v>
      </c>
      <c r="J41">
        <f>BYPL_EOD!AI41+BYPL_EOD!AJ41</f>
        <v>5.3</v>
      </c>
      <c r="K41">
        <f>MES_EOD!AI41+MES_EOD!AJ41</f>
        <v>2</v>
      </c>
      <c r="L41">
        <f>NDMC_EOD!AI41+NDMC_EOD!AJ41</f>
        <v>10</v>
      </c>
      <c r="M41">
        <f>TPDDL_EOD!AI41+TPDDL_EOD!AJ41</f>
        <v>6.36</v>
      </c>
      <c r="N41">
        <f t="shared" si="0"/>
        <v>33</v>
      </c>
      <c r="O41" s="154">
        <f t="shared" si="1"/>
        <v>0</v>
      </c>
      <c r="P41">
        <v>9.34</v>
      </c>
      <c r="Q41">
        <v>5.3</v>
      </c>
      <c r="R41">
        <v>2</v>
      </c>
      <c r="S41">
        <v>10</v>
      </c>
      <c r="T41">
        <v>6.36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200</v>
      </c>
      <c r="G42">
        <f t="shared" si="5"/>
        <v>33</v>
      </c>
      <c r="H42" s="154"/>
      <c r="I42">
        <f>BRPL_EOD!AI42+BRPL_EOD!AJ42</f>
        <v>9.34</v>
      </c>
      <c r="J42">
        <f>BYPL_EOD!AI42+BYPL_EOD!AJ42</f>
        <v>5.3</v>
      </c>
      <c r="K42">
        <f>MES_EOD!AI42+MES_EOD!AJ42</f>
        <v>2</v>
      </c>
      <c r="L42">
        <f>NDMC_EOD!AI42+NDMC_EOD!AJ42</f>
        <v>10</v>
      </c>
      <c r="M42">
        <f>TPDDL_EOD!AI42+TPDDL_EOD!AJ42</f>
        <v>6.36</v>
      </c>
      <c r="N42">
        <f t="shared" si="0"/>
        <v>33</v>
      </c>
      <c r="O42" s="154">
        <f t="shared" si="1"/>
        <v>0</v>
      </c>
      <c r="P42">
        <v>9.34</v>
      </c>
      <c r="Q42">
        <v>5.3</v>
      </c>
      <c r="R42">
        <v>2</v>
      </c>
      <c r="S42">
        <v>10</v>
      </c>
      <c r="T42">
        <v>6.36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200</v>
      </c>
      <c r="G43">
        <f t="shared" si="5"/>
        <v>33</v>
      </c>
      <c r="H43" s="154"/>
      <c r="I43">
        <f>BRPL_EOD!AI43+BRPL_EOD!AJ43</f>
        <v>5.18</v>
      </c>
      <c r="J43">
        <f>BYPL_EOD!AI43+BYPL_EOD!AJ43</f>
        <v>16.18</v>
      </c>
      <c r="K43">
        <f>MES_EOD!AI43+MES_EOD!AJ43</f>
        <v>1.29</v>
      </c>
      <c r="L43">
        <f>NDMC_EOD!AI43+NDMC_EOD!AJ43</f>
        <v>6.47</v>
      </c>
      <c r="M43">
        <f>TPDDL_EOD!AI43+TPDDL_EOD!AJ43</f>
        <v>3.88</v>
      </c>
      <c r="N43">
        <f t="shared" si="0"/>
        <v>33</v>
      </c>
      <c r="O43" s="154">
        <f t="shared" si="1"/>
        <v>0</v>
      </c>
      <c r="P43">
        <v>5.18</v>
      </c>
      <c r="Q43">
        <v>16.18</v>
      </c>
      <c r="R43">
        <v>1.29</v>
      </c>
      <c r="S43">
        <v>6.47</v>
      </c>
      <c r="T43">
        <v>3.88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200</v>
      </c>
      <c r="G44">
        <f t="shared" si="5"/>
        <v>33</v>
      </c>
      <c r="H44" s="154"/>
      <c r="I44">
        <f>BRPL_EOD!AI44+BRPL_EOD!AJ44</f>
        <v>5.39</v>
      </c>
      <c r="J44">
        <f>BYPL_EOD!AI44+BYPL_EOD!AJ44</f>
        <v>16.84</v>
      </c>
      <c r="K44">
        <f>MES_EOD!AI44+MES_EOD!AJ44</f>
        <v>0</v>
      </c>
      <c r="L44">
        <f>NDMC_EOD!AI44+NDMC_EOD!AJ44</f>
        <v>6.73</v>
      </c>
      <c r="M44">
        <f>TPDDL_EOD!AI44+TPDDL_EOD!AJ44</f>
        <v>4.04</v>
      </c>
      <c r="N44">
        <f t="shared" si="0"/>
        <v>33</v>
      </c>
      <c r="O44" s="154">
        <f t="shared" si="1"/>
        <v>0</v>
      </c>
      <c r="P44">
        <v>5.39</v>
      </c>
      <c r="Q44">
        <v>16.84</v>
      </c>
      <c r="R44">
        <v>0</v>
      </c>
      <c r="S44">
        <v>6.73</v>
      </c>
      <c r="T44">
        <v>4.04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200</v>
      </c>
      <c r="G45">
        <f t="shared" si="5"/>
        <v>33</v>
      </c>
      <c r="H45" s="154"/>
      <c r="I45">
        <f>BRPL_EOD!AI45+BRPL_EOD!AJ45</f>
        <v>9.34</v>
      </c>
      <c r="J45">
        <f>BYPL_EOD!AI45+BYPL_EOD!AJ45</f>
        <v>5.3</v>
      </c>
      <c r="K45">
        <f>MES_EOD!AI45+MES_EOD!AJ45</f>
        <v>2</v>
      </c>
      <c r="L45">
        <f>NDMC_EOD!AI45+NDMC_EOD!AJ45</f>
        <v>10</v>
      </c>
      <c r="M45">
        <f>TPDDL_EOD!AI45+TPDDL_EOD!AJ45</f>
        <v>6.36</v>
      </c>
      <c r="N45">
        <f t="shared" si="0"/>
        <v>33</v>
      </c>
      <c r="O45" s="154">
        <f t="shared" si="1"/>
        <v>0</v>
      </c>
      <c r="P45">
        <v>9.34</v>
      </c>
      <c r="Q45">
        <v>5.3</v>
      </c>
      <c r="R45">
        <v>2</v>
      </c>
      <c r="S45">
        <v>10</v>
      </c>
      <c r="T45">
        <v>6.36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200</v>
      </c>
      <c r="G46">
        <f t="shared" si="5"/>
        <v>33</v>
      </c>
      <c r="H46" s="154"/>
      <c r="I46">
        <f>BRPL_EOD!AI46+BRPL_EOD!AJ46</f>
        <v>9.34</v>
      </c>
      <c r="J46">
        <f>BYPL_EOD!AI46+BYPL_EOD!AJ46</f>
        <v>5.3</v>
      </c>
      <c r="K46">
        <f>MES_EOD!AI46+MES_EOD!AJ46</f>
        <v>2</v>
      </c>
      <c r="L46">
        <f>NDMC_EOD!AI46+NDMC_EOD!AJ46</f>
        <v>10</v>
      </c>
      <c r="M46">
        <f>TPDDL_EOD!AI46+TPDDL_EOD!AJ46</f>
        <v>6.36</v>
      </c>
      <c r="N46">
        <f t="shared" si="0"/>
        <v>33</v>
      </c>
      <c r="O46" s="154">
        <f t="shared" si="1"/>
        <v>0</v>
      </c>
      <c r="P46">
        <v>9.34</v>
      </c>
      <c r="Q46">
        <v>5.3</v>
      </c>
      <c r="R46">
        <v>2</v>
      </c>
      <c r="S46">
        <v>10</v>
      </c>
      <c r="T46">
        <v>6.36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200</v>
      </c>
      <c r="G47">
        <f t="shared" si="5"/>
        <v>30</v>
      </c>
      <c r="H47" s="154"/>
      <c r="I47">
        <f>BRPL_EOD!AI47+BRPL_EOD!AJ47</f>
        <v>4.9000000000000004</v>
      </c>
      <c r="J47">
        <f>BYPL_EOD!AI47+BYPL_EOD!AJ47</f>
        <v>15.31</v>
      </c>
      <c r="K47">
        <f>MES_EOD!AI47+MES_EOD!AJ47</f>
        <v>0</v>
      </c>
      <c r="L47">
        <f>NDMC_EOD!AI47+NDMC_EOD!AJ47</f>
        <v>6.12</v>
      </c>
      <c r="M47">
        <f>TPDDL_EOD!AI47+TPDDL_EOD!AJ47</f>
        <v>3.67</v>
      </c>
      <c r="N47">
        <f t="shared" si="0"/>
        <v>30</v>
      </c>
      <c r="O47" s="154">
        <f t="shared" si="1"/>
        <v>0</v>
      </c>
      <c r="P47">
        <v>4.9000000000000004</v>
      </c>
      <c r="Q47">
        <v>15.31</v>
      </c>
      <c r="R47">
        <v>0</v>
      </c>
      <c r="S47">
        <v>6.12</v>
      </c>
      <c r="T47">
        <v>3.67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200</v>
      </c>
      <c r="G48">
        <f t="shared" si="5"/>
        <v>30</v>
      </c>
      <c r="H48" s="154"/>
      <c r="I48">
        <f>BRPL_EOD!AI48+BRPL_EOD!AJ48</f>
        <v>8</v>
      </c>
      <c r="J48">
        <f>BYPL_EOD!AI48+BYPL_EOD!AJ48</f>
        <v>5</v>
      </c>
      <c r="K48">
        <f>MES_EOD!AI48+MES_EOD!AJ48</f>
        <v>1</v>
      </c>
      <c r="L48">
        <f>NDMC_EOD!AI48+NDMC_EOD!AJ48</f>
        <v>10</v>
      </c>
      <c r="M48">
        <f>TPDDL_EOD!AI48+TPDDL_EOD!AJ48</f>
        <v>6</v>
      </c>
      <c r="N48">
        <f t="shared" si="0"/>
        <v>30</v>
      </c>
      <c r="O48" s="154">
        <f t="shared" si="1"/>
        <v>0</v>
      </c>
      <c r="P48">
        <v>8</v>
      </c>
      <c r="Q48">
        <v>5</v>
      </c>
      <c r="R48">
        <v>1</v>
      </c>
      <c r="S48">
        <v>10</v>
      </c>
      <c r="T48">
        <v>6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200</v>
      </c>
      <c r="G49">
        <f t="shared" si="5"/>
        <v>30</v>
      </c>
      <c r="H49" s="154"/>
      <c r="I49">
        <f>BRPL_EOD!AI49+BRPL_EOD!AJ49</f>
        <v>7.74</v>
      </c>
      <c r="J49">
        <f>BYPL_EOD!AI49+BYPL_EOD!AJ49</f>
        <v>4.84</v>
      </c>
      <c r="K49">
        <f>MES_EOD!AI49+MES_EOD!AJ49</f>
        <v>1.94</v>
      </c>
      <c r="L49">
        <f>NDMC_EOD!AI49+NDMC_EOD!AJ49</f>
        <v>9.68</v>
      </c>
      <c r="M49">
        <f>TPDDL_EOD!AI49+TPDDL_EOD!AJ49</f>
        <v>5.81</v>
      </c>
      <c r="N49">
        <f t="shared" si="0"/>
        <v>30.009999999999998</v>
      </c>
      <c r="O49" s="154">
        <f t="shared" si="1"/>
        <v>-9.9999999999980105E-3</v>
      </c>
      <c r="P49">
        <v>7.7374208597134295</v>
      </c>
      <c r="Q49">
        <v>4.8383872042652447</v>
      </c>
      <c r="R49">
        <v>1.939353548817061</v>
      </c>
      <c r="S49">
        <v>9.6767744085304894</v>
      </c>
      <c r="T49">
        <v>5.8080639786737756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200</v>
      </c>
      <c r="G50">
        <f t="shared" si="5"/>
        <v>30</v>
      </c>
      <c r="H50" s="154"/>
      <c r="I50">
        <f>BRPL_EOD!AI50+BRPL_EOD!AJ50</f>
        <v>8</v>
      </c>
      <c r="J50">
        <f>BYPL_EOD!AI50+BYPL_EOD!AJ50</f>
        <v>5</v>
      </c>
      <c r="K50">
        <f>MES_EOD!AI50+MES_EOD!AJ50</f>
        <v>1</v>
      </c>
      <c r="L50">
        <f>NDMC_EOD!AI50+NDMC_EOD!AJ50</f>
        <v>10</v>
      </c>
      <c r="M50">
        <f>TPDDL_EOD!AI50+TPDDL_EOD!AJ50</f>
        <v>6</v>
      </c>
      <c r="N50">
        <f t="shared" si="0"/>
        <v>30</v>
      </c>
      <c r="O50" s="154">
        <f t="shared" si="1"/>
        <v>0</v>
      </c>
      <c r="P50">
        <v>8</v>
      </c>
      <c r="Q50">
        <v>5</v>
      </c>
      <c r="R50">
        <v>1</v>
      </c>
      <c r="S50">
        <v>10</v>
      </c>
      <c r="T50">
        <v>6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28</v>
      </c>
      <c r="E51">
        <f>PPCL!P51</f>
        <v>0</v>
      </c>
      <c r="F51">
        <f t="shared" si="4"/>
        <v>200</v>
      </c>
      <c r="G51">
        <f t="shared" si="5"/>
        <v>28</v>
      </c>
      <c r="H51" s="154"/>
      <c r="I51">
        <f>BRPL_EOD!AI51+BRPL_EOD!AJ51</f>
        <v>7.72</v>
      </c>
      <c r="J51">
        <f>BYPL_EOD!AI51+BYPL_EOD!AJ51</f>
        <v>4.83</v>
      </c>
      <c r="K51">
        <f>MES_EOD!AI51+MES_EOD!AJ51</f>
        <v>0</v>
      </c>
      <c r="L51">
        <f>NDMC_EOD!AI51+NDMC_EOD!AJ51</f>
        <v>9.66</v>
      </c>
      <c r="M51">
        <f>TPDDL_EOD!AI51+TPDDL_EOD!AJ51</f>
        <v>5.79</v>
      </c>
      <c r="N51">
        <f t="shared" si="0"/>
        <v>28</v>
      </c>
      <c r="O51" s="154">
        <f t="shared" si="1"/>
        <v>0</v>
      </c>
      <c r="P51">
        <v>7.72</v>
      </c>
      <c r="Q51">
        <v>4.83</v>
      </c>
      <c r="R51">
        <v>0</v>
      </c>
      <c r="S51">
        <v>9.66</v>
      </c>
      <c r="T51">
        <v>5.79</v>
      </c>
      <c r="U51" s="156">
        <f t="shared" si="2"/>
        <v>28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28</v>
      </c>
      <c r="E52">
        <f>PPCL!P52</f>
        <v>0</v>
      </c>
      <c r="F52">
        <f t="shared" si="4"/>
        <v>200</v>
      </c>
      <c r="G52">
        <f t="shared" si="5"/>
        <v>28</v>
      </c>
      <c r="H52" s="154"/>
      <c r="I52">
        <f>BRPL_EOD!AI52+BRPL_EOD!AJ52</f>
        <v>7.72</v>
      </c>
      <c r="J52">
        <f>BYPL_EOD!AI52+BYPL_EOD!AJ52</f>
        <v>4.83</v>
      </c>
      <c r="K52">
        <f>MES_EOD!AI52+MES_EOD!AJ52</f>
        <v>0</v>
      </c>
      <c r="L52">
        <f>NDMC_EOD!AI52+NDMC_EOD!AJ52</f>
        <v>9.66</v>
      </c>
      <c r="M52">
        <f>TPDDL_EOD!AI52+TPDDL_EOD!AJ52</f>
        <v>5.79</v>
      </c>
      <c r="N52">
        <f t="shared" si="0"/>
        <v>28</v>
      </c>
      <c r="O52" s="154">
        <f t="shared" si="1"/>
        <v>0</v>
      </c>
      <c r="P52">
        <v>7.72</v>
      </c>
      <c r="Q52">
        <v>4.83</v>
      </c>
      <c r="R52">
        <v>0</v>
      </c>
      <c r="S52">
        <v>9.66</v>
      </c>
      <c r="T52">
        <v>5.79</v>
      </c>
      <c r="U52" s="156">
        <f t="shared" si="2"/>
        <v>28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28</v>
      </c>
      <c r="E53">
        <f>PPCL!P53</f>
        <v>0</v>
      </c>
      <c r="F53">
        <f t="shared" si="4"/>
        <v>200</v>
      </c>
      <c r="G53">
        <f t="shared" si="5"/>
        <v>28</v>
      </c>
      <c r="H53" s="154"/>
      <c r="I53">
        <f>BRPL_EOD!AI53+BRPL_EOD!AJ53</f>
        <v>7.72</v>
      </c>
      <c r="J53">
        <f>BYPL_EOD!AI53+BYPL_EOD!AJ53</f>
        <v>4.83</v>
      </c>
      <c r="K53">
        <f>MES_EOD!AI53+MES_EOD!AJ53</f>
        <v>0</v>
      </c>
      <c r="L53">
        <f>NDMC_EOD!AI53+NDMC_EOD!AJ53</f>
        <v>9.66</v>
      </c>
      <c r="M53">
        <f>TPDDL_EOD!AI53+TPDDL_EOD!AJ53</f>
        <v>5.79</v>
      </c>
      <c r="N53">
        <f t="shared" si="0"/>
        <v>28</v>
      </c>
      <c r="O53" s="154">
        <f t="shared" si="1"/>
        <v>0</v>
      </c>
      <c r="P53">
        <v>7.72</v>
      </c>
      <c r="Q53">
        <v>4.83</v>
      </c>
      <c r="R53">
        <v>0</v>
      </c>
      <c r="S53">
        <v>9.66</v>
      </c>
      <c r="T53">
        <v>5.79</v>
      </c>
      <c r="U53" s="156">
        <f t="shared" si="2"/>
        <v>28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28</v>
      </c>
      <c r="E54">
        <f>PPCL!P54</f>
        <v>0</v>
      </c>
      <c r="F54">
        <f t="shared" si="4"/>
        <v>200</v>
      </c>
      <c r="G54">
        <f t="shared" si="5"/>
        <v>28</v>
      </c>
      <c r="H54" s="154"/>
      <c r="I54">
        <f>BRPL_EOD!AI54+BRPL_EOD!AJ54</f>
        <v>7.72</v>
      </c>
      <c r="J54">
        <f>BYPL_EOD!AI54+BYPL_EOD!AJ54</f>
        <v>4.83</v>
      </c>
      <c r="K54">
        <f>MES_EOD!AI54+MES_EOD!AJ54</f>
        <v>0</v>
      </c>
      <c r="L54">
        <f>NDMC_EOD!AI54+NDMC_EOD!AJ54</f>
        <v>9.66</v>
      </c>
      <c r="M54">
        <f>TPDDL_EOD!AI54+TPDDL_EOD!AJ54</f>
        <v>5.79</v>
      </c>
      <c r="N54">
        <f t="shared" si="0"/>
        <v>28</v>
      </c>
      <c r="O54" s="154">
        <f t="shared" si="1"/>
        <v>0</v>
      </c>
      <c r="P54">
        <v>7.72</v>
      </c>
      <c r="Q54">
        <v>4.83</v>
      </c>
      <c r="R54">
        <v>0</v>
      </c>
      <c r="S54">
        <v>9.66</v>
      </c>
      <c r="T54">
        <v>5.79</v>
      </c>
      <c r="U54" s="156">
        <f t="shared" si="2"/>
        <v>28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200</v>
      </c>
      <c r="G55">
        <f t="shared" si="5"/>
        <v>30</v>
      </c>
      <c r="H55" s="154"/>
      <c r="I55">
        <f>BRPL_EOD!AI55+BRPL_EOD!AJ55</f>
        <v>7.74</v>
      </c>
      <c r="J55">
        <f>BYPL_EOD!AI55+BYPL_EOD!AJ55</f>
        <v>4.84</v>
      </c>
      <c r="K55">
        <f>MES_EOD!AI55+MES_EOD!AJ55</f>
        <v>1.94</v>
      </c>
      <c r="L55">
        <f>NDMC_EOD!AI55+NDMC_EOD!AJ55</f>
        <v>9.68</v>
      </c>
      <c r="M55">
        <f>TPDDL_EOD!AI55+TPDDL_EOD!AJ55</f>
        <v>5.81</v>
      </c>
      <c r="N55">
        <f t="shared" si="0"/>
        <v>30.009999999999998</v>
      </c>
      <c r="O55" s="154">
        <f t="shared" si="1"/>
        <v>-9.9999999999980105E-3</v>
      </c>
      <c r="P55">
        <v>7.7374208597134295</v>
      </c>
      <c r="Q55">
        <v>4.8383872042652447</v>
      </c>
      <c r="R55">
        <v>1.939353548817061</v>
      </c>
      <c r="S55">
        <v>9.6767744085304894</v>
      </c>
      <c r="T55">
        <v>5.8080639786737756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200</v>
      </c>
      <c r="G56">
        <f t="shared" si="5"/>
        <v>30</v>
      </c>
      <c r="H56" s="154"/>
      <c r="I56">
        <f>BRPL_EOD!AI56+BRPL_EOD!AJ56</f>
        <v>8</v>
      </c>
      <c r="J56">
        <f>BYPL_EOD!AI56+BYPL_EOD!AJ56</f>
        <v>5</v>
      </c>
      <c r="K56">
        <f>MES_EOD!AI56+MES_EOD!AJ56</f>
        <v>1</v>
      </c>
      <c r="L56">
        <f>NDMC_EOD!AI56+NDMC_EOD!AJ56</f>
        <v>10</v>
      </c>
      <c r="M56">
        <f>TPDDL_EOD!AI56+TPDDL_EOD!AJ56</f>
        <v>6</v>
      </c>
      <c r="N56">
        <f t="shared" si="0"/>
        <v>30</v>
      </c>
      <c r="O56" s="154">
        <f t="shared" si="1"/>
        <v>0</v>
      </c>
      <c r="P56">
        <v>8</v>
      </c>
      <c r="Q56">
        <v>5</v>
      </c>
      <c r="R56">
        <v>1</v>
      </c>
      <c r="S56">
        <v>10</v>
      </c>
      <c r="T56">
        <v>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200</v>
      </c>
      <c r="G57">
        <f t="shared" si="5"/>
        <v>32</v>
      </c>
      <c r="H57" s="154"/>
      <c r="I57">
        <f>BRPL_EOD!AI57+BRPL_EOD!AJ57</f>
        <v>8.93</v>
      </c>
      <c r="J57">
        <f>BYPL_EOD!AI57+BYPL_EOD!AJ57</f>
        <v>5.07</v>
      </c>
      <c r="K57">
        <f>MES_EOD!AI57+MES_EOD!AJ57</f>
        <v>1.91</v>
      </c>
      <c r="L57">
        <f>NDMC_EOD!AI57+NDMC_EOD!AJ57</f>
        <v>10</v>
      </c>
      <c r="M57">
        <f>TPDDL_EOD!AI57+TPDDL_EOD!AJ57</f>
        <v>6.09</v>
      </c>
      <c r="N57">
        <f t="shared" si="0"/>
        <v>32</v>
      </c>
      <c r="O57" s="154">
        <f t="shared" si="1"/>
        <v>0</v>
      </c>
      <c r="P57">
        <v>8.93</v>
      </c>
      <c r="Q57">
        <v>5.07</v>
      </c>
      <c r="R57">
        <v>1.91</v>
      </c>
      <c r="S57">
        <v>10</v>
      </c>
      <c r="T57">
        <v>6.09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34</v>
      </c>
      <c r="E58">
        <f>PPCL!P58</f>
        <v>0</v>
      </c>
      <c r="F58">
        <f t="shared" si="4"/>
        <v>200</v>
      </c>
      <c r="G58">
        <f t="shared" si="5"/>
        <v>34</v>
      </c>
      <c r="H58" s="154"/>
      <c r="I58">
        <f>BRPL_EOD!AI58+BRPL_EOD!AJ58</f>
        <v>9.6199999999999992</v>
      </c>
      <c r="J58">
        <f>BYPL_EOD!AI58+BYPL_EOD!AJ58</f>
        <v>5.46</v>
      </c>
      <c r="K58">
        <f>MES_EOD!AI58+MES_EOD!AJ58</f>
        <v>2.06</v>
      </c>
      <c r="L58">
        <f>NDMC_EOD!AI58+NDMC_EOD!AJ58</f>
        <v>10.3</v>
      </c>
      <c r="M58">
        <f>TPDDL_EOD!AI58+TPDDL_EOD!AJ58</f>
        <v>6.56</v>
      </c>
      <c r="N58">
        <f t="shared" si="0"/>
        <v>34</v>
      </c>
      <c r="O58" s="154">
        <f t="shared" si="1"/>
        <v>0</v>
      </c>
      <c r="P58">
        <v>9.6199999999999992</v>
      </c>
      <c r="Q58">
        <v>5.46</v>
      </c>
      <c r="R58">
        <v>2.06</v>
      </c>
      <c r="S58">
        <v>10.3</v>
      </c>
      <c r="T58">
        <v>6.56</v>
      </c>
      <c r="U58" s="156">
        <f t="shared" si="2"/>
        <v>34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34</v>
      </c>
      <c r="E59">
        <f>PPCL!P59</f>
        <v>0</v>
      </c>
      <c r="F59">
        <f t="shared" si="4"/>
        <v>200</v>
      </c>
      <c r="G59">
        <f t="shared" si="5"/>
        <v>34</v>
      </c>
      <c r="H59" s="154"/>
      <c r="I59">
        <f>BRPL_EOD!AI59+BRPL_EOD!AJ59</f>
        <v>9.6199999999999992</v>
      </c>
      <c r="J59">
        <f>BYPL_EOD!AI59+BYPL_EOD!AJ59</f>
        <v>5.46</v>
      </c>
      <c r="K59">
        <f>MES_EOD!AI59+MES_EOD!AJ59</f>
        <v>2.06</v>
      </c>
      <c r="L59">
        <f>NDMC_EOD!AI59+NDMC_EOD!AJ59</f>
        <v>10.3</v>
      </c>
      <c r="M59">
        <f>TPDDL_EOD!AI59+TPDDL_EOD!AJ59</f>
        <v>6.56</v>
      </c>
      <c r="N59">
        <f t="shared" si="0"/>
        <v>34</v>
      </c>
      <c r="O59" s="154">
        <f t="shared" si="1"/>
        <v>0</v>
      </c>
      <c r="P59">
        <v>9.6199999999999992</v>
      </c>
      <c r="Q59">
        <v>5.46</v>
      </c>
      <c r="R59">
        <v>2.06</v>
      </c>
      <c r="S59">
        <v>10.3</v>
      </c>
      <c r="T59">
        <v>6.56</v>
      </c>
      <c r="U59" s="156">
        <f t="shared" si="2"/>
        <v>34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34</v>
      </c>
      <c r="E60">
        <f>PPCL!P60</f>
        <v>0</v>
      </c>
      <c r="F60">
        <f t="shared" si="4"/>
        <v>200</v>
      </c>
      <c r="G60">
        <f t="shared" si="5"/>
        <v>34</v>
      </c>
      <c r="H60" s="154"/>
      <c r="I60">
        <f>BRPL_EOD!AI60+BRPL_EOD!AJ60</f>
        <v>9.6199999999999992</v>
      </c>
      <c r="J60">
        <f>BYPL_EOD!AI60+BYPL_EOD!AJ60</f>
        <v>5.46</v>
      </c>
      <c r="K60">
        <f>MES_EOD!AI60+MES_EOD!AJ60</f>
        <v>2.06</v>
      </c>
      <c r="L60">
        <f>NDMC_EOD!AI60+NDMC_EOD!AJ60</f>
        <v>10.3</v>
      </c>
      <c r="M60">
        <f>TPDDL_EOD!AI60+TPDDL_EOD!AJ60</f>
        <v>6.56</v>
      </c>
      <c r="N60">
        <f t="shared" si="0"/>
        <v>34</v>
      </c>
      <c r="O60" s="154">
        <f t="shared" si="1"/>
        <v>0</v>
      </c>
      <c r="P60">
        <v>9.6199999999999992</v>
      </c>
      <c r="Q60">
        <v>5.46</v>
      </c>
      <c r="R60">
        <v>2.06</v>
      </c>
      <c r="S60">
        <v>10.3</v>
      </c>
      <c r="T60">
        <v>6.56</v>
      </c>
      <c r="U60" s="156">
        <f t="shared" si="2"/>
        <v>34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34</v>
      </c>
      <c r="E61">
        <f>PPCL!P61</f>
        <v>0</v>
      </c>
      <c r="F61">
        <f t="shared" si="4"/>
        <v>200</v>
      </c>
      <c r="G61">
        <f t="shared" si="5"/>
        <v>34</v>
      </c>
      <c r="H61" s="154"/>
      <c r="I61">
        <f>BRPL_EOD!AI61+BRPL_EOD!AJ61</f>
        <v>9.6199999999999992</v>
      </c>
      <c r="J61">
        <f>BYPL_EOD!AI61+BYPL_EOD!AJ61</f>
        <v>5.46</v>
      </c>
      <c r="K61">
        <f>MES_EOD!AI61+MES_EOD!AJ61</f>
        <v>2.06</v>
      </c>
      <c r="L61">
        <f>NDMC_EOD!AI61+NDMC_EOD!AJ61</f>
        <v>10.3</v>
      </c>
      <c r="M61">
        <f>TPDDL_EOD!AI61+TPDDL_EOD!AJ61</f>
        <v>6.56</v>
      </c>
      <c r="N61">
        <f t="shared" si="0"/>
        <v>34</v>
      </c>
      <c r="O61" s="154">
        <f t="shared" si="1"/>
        <v>0</v>
      </c>
      <c r="P61">
        <v>9.6199999999999992</v>
      </c>
      <c r="Q61">
        <v>5.46</v>
      </c>
      <c r="R61">
        <v>2.06</v>
      </c>
      <c r="S61">
        <v>10.3</v>
      </c>
      <c r="T61">
        <v>6.56</v>
      </c>
      <c r="U61" s="156">
        <f t="shared" si="2"/>
        <v>34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34</v>
      </c>
      <c r="E62">
        <f>PPCL!P62</f>
        <v>0</v>
      </c>
      <c r="F62">
        <f t="shared" si="4"/>
        <v>200</v>
      </c>
      <c r="G62">
        <f t="shared" si="5"/>
        <v>34</v>
      </c>
      <c r="H62" s="154"/>
      <c r="I62">
        <f>BRPL_EOD!AI62+BRPL_EOD!AJ62</f>
        <v>9.6199999999999992</v>
      </c>
      <c r="J62">
        <f>BYPL_EOD!AI62+BYPL_EOD!AJ62</f>
        <v>5.46</v>
      </c>
      <c r="K62">
        <f>MES_EOD!AI62+MES_EOD!AJ62</f>
        <v>2.06</v>
      </c>
      <c r="L62">
        <f>NDMC_EOD!AI62+NDMC_EOD!AJ62</f>
        <v>10.3</v>
      </c>
      <c r="M62">
        <f>TPDDL_EOD!AI62+TPDDL_EOD!AJ62</f>
        <v>6.56</v>
      </c>
      <c r="N62">
        <f t="shared" si="0"/>
        <v>34</v>
      </c>
      <c r="O62" s="154">
        <f t="shared" si="1"/>
        <v>0</v>
      </c>
      <c r="P62">
        <v>9.6199999999999992</v>
      </c>
      <c r="Q62">
        <v>5.46</v>
      </c>
      <c r="R62">
        <v>2.06</v>
      </c>
      <c r="S62">
        <v>10.3</v>
      </c>
      <c r="T62">
        <v>6.56</v>
      </c>
      <c r="U62" s="156">
        <f t="shared" si="2"/>
        <v>34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34</v>
      </c>
      <c r="E63">
        <f>PPCL!P63</f>
        <v>0</v>
      </c>
      <c r="F63">
        <f t="shared" si="4"/>
        <v>200</v>
      </c>
      <c r="G63">
        <f t="shared" si="5"/>
        <v>34</v>
      </c>
      <c r="H63" s="154"/>
      <c r="I63">
        <f>BRPL_EOD!AI63+BRPL_EOD!AJ63</f>
        <v>9.6199999999999992</v>
      </c>
      <c r="J63">
        <f>BYPL_EOD!AI63+BYPL_EOD!AJ63</f>
        <v>5.46</v>
      </c>
      <c r="K63">
        <f>MES_EOD!AI63+MES_EOD!AJ63</f>
        <v>2.06</v>
      </c>
      <c r="L63">
        <f>NDMC_EOD!AI63+NDMC_EOD!AJ63</f>
        <v>10.3</v>
      </c>
      <c r="M63">
        <f>TPDDL_EOD!AI63+TPDDL_EOD!AJ63</f>
        <v>6.56</v>
      </c>
      <c r="N63">
        <f t="shared" si="0"/>
        <v>34</v>
      </c>
      <c r="O63" s="154">
        <f t="shared" si="1"/>
        <v>0</v>
      </c>
      <c r="P63">
        <v>9.6199999999999992</v>
      </c>
      <c r="Q63">
        <v>5.46</v>
      </c>
      <c r="R63">
        <v>2.06</v>
      </c>
      <c r="S63">
        <v>10.3</v>
      </c>
      <c r="T63">
        <v>6.56</v>
      </c>
      <c r="U63" s="156">
        <f t="shared" si="2"/>
        <v>34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34</v>
      </c>
      <c r="E64">
        <f>PPCL!P64</f>
        <v>0</v>
      </c>
      <c r="F64">
        <f t="shared" si="4"/>
        <v>200</v>
      </c>
      <c r="G64">
        <f t="shared" si="5"/>
        <v>34</v>
      </c>
      <c r="H64" s="154"/>
      <c r="I64">
        <f>BRPL_EOD!AI64+BRPL_EOD!AJ64</f>
        <v>9.6199999999999992</v>
      </c>
      <c r="J64">
        <f>BYPL_EOD!AI64+BYPL_EOD!AJ64</f>
        <v>5.46</v>
      </c>
      <c r="K64">
        <f>MES_EOD!AI64+MES_EOD!AJ64</f>
        <v>2.06</v>
      </c>
      <c r="L64">
        <f>NDMC_EOD!AI64+NDMC_EOD!AJ64</f>
        <v>10.3</v>
      </c>
      <c r="M64">
        <f>TPDDL_EOD!AI64+TPDDL_EOD!AJ64</f>
        <v>6.56</v>
      </c>
      <c r="N64">
        <f t="shared" si="0"/>
        <v>34</v>
      </c>
      <c r="O64" s="154">
        <f t="shared" si="1"/>
        <v>0</v>
      </c>
      <c r="P64">
        <v>9.6199999999999992</v>
      </c>
      <c r="Q64">
        <v>5.46</v>
      </c>
      <c r="R64">
        <v>2.06</v>
      </c>
      <c r="S64">
        <v>10.3</v>
      </c>
      <c r="T64">
        <v>6.56</v>
      </c>
      <c r="U64" s="156">
        <f t="shared" si="2"/>
        <v>34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34</v>
      </c>
      <c r="E65">
        <f>PPCL!P65</f>
        <v>0</v>
      </c>
      <c r="F65">
        <f t="shared" si="4"/>
        <v>200</v>
      </c>
      <c r="G65">
        <f t="shared" si="5"/>
        <v>34</v>
      </c>
      <c r="H65" s="154"/>
      <c r="I65">
        <f>BRPL_EOD!AI65+BRPL_EOD!AJ65</f>
        <v>9.6199999999999992</v>
      </c>
      <c r="J65">
        <f>BYPL_EOD!AI65+BYPL_EOD!AJ65</f>
        <v>5.46</v>
      </c>
      <c r="K65">
        <f>MES_EOD!AI65+MES_EOD!AJ65</f>
        <v>2.06</v>
      </c>
      <c r="L65">
        <f>NDMC_EOD!AI65+NDMC_EOD!AJ65</f>
        <v>10.3</v>
      </c>
      <c r="M65">
        <f>TPDDL_EOD!AI65+TPDDL_EOD!AJ65</f>
        <v>6.56</v>
      </c>
      <c r="N65">
        <f t="shared" si="0"/>
        <v>34</v>
      </c>
      <c r="O65" s="154">
        <f t="shared" si="1"/>
        <v>0</v>
      </c>
      <c r="P65">
        <v>9.6199999999999992</v>
      </c>
      <c r="Q65">
        <v>5.46</v>
      </c>
      <c r="R65">
        <v>2.06</v>
      </c>
      <c r="S65">
        <v>10.3</v>
      </c>
      <c r="T65">
        <v>6.56</v>
      </c>
      <c r="U65" s="156">
        <f t="shared" si="2"/>
        <v>34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34</v>
      </c>
      <c r="E66">
        <f>PPCL!P66</f>
        <v>0</v>
      </c>
      <c r="F66">
        <f t="shared" si="4"/>
        <v>200</v>
      </c>
      <c r="G66">
        <f t="shared" si="5"/>
        <v>34</v>
      </c>
      <c r="H66" s="154"/>
      <c r="I66">
        <f>BRPL_EOD!AI66+BRPL_EOD!AJ66</f>
        <v>9.6199999999999992</v>
      </c>
      <c r="J66">
        <f>BYPL_EOD!AI66+BYPL_EOD!AJ66</f>
        <v>5.46</v>
      </c>
      <c r="K66">
        <f>MES_EOD!AI66+MES_EOD!AJ66</f>
        <v>2.06</v>
      </c>
      <c r="L66">
        <f>NDMC_EOD!AI66+NDMC_EOD!AJ66</f>
        <v>10.3</v>
      </c>
      <c r="M66">
        <f>TPDDL_EOD!AI66+TPDDL_EOD!AJ66</f>
        <v>6.56</v>
      </c>
      <c r="N66">
        <f t="shared" si="0"/>
        <v>34</v>
      </c>
      <c r="O66" s="154">
        <f t="shared" si="1"/>
        <v>0</v>
      </c>
      <c r="P66">
        <v>9.6199999999999992</v>
      </c>
      <c r="Q66">
        <v>5.46</v>
      </c>
      <c r="R66">
        <v>2.06</v>
      </c>
      <c r="S66">
        <v>10.3</v>
      </c>
      <c r="T66">
        <v>6.56</v>
      </c>
      <c r="U66" s="156">
        <f t="shared" si="2"/>
        <v>34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34</v>
      </c>
      <c r="E67">
        <f>PPCL!P67</f>
        <v>0</v>
      </c>
      <c r="F67">
        <f t="shared" si="4"/>
        <v>200</v>
      </c>
      <c r="G67">
        <f t="shared" si="5"/>
        <v>34</v>
      </c>
      <c r="H67" s="154"/>
      <c r="I67">
        <f>BRPL_EOD!AI67+BRPL_EOD!AJ67</f>
        <v>9.6199999999999992</v>
      </c>
      <c r="J67">
        <f>BYPL_EOD!AI67+BYPL_EOD!AJ67</f>
        <v>5.46</v>
      </c>
      <c r="K67">
        <f>MES_EOD!AI67+MES_EOD!AJ67</f>
        <v>2.06</v>
      </c>
      <c r="L67">
        <f>NDMC_EOD!AI67+NDMC_EOD!AJ67</f>
        <v>10.3</v>
      </c>
      <c r="M67">
        <f>TPDDL_EOD!AI67+TPDDL_EOD!AJ67</f>
        <v>6.56</v>
      </c>
      <c r="N67">
        <f t="shared" ref="N67:N98" si="6">SUM(I67:M67)</f>
        <v>34</v>
      </c>
      <c r="O67" s="154">
        <f t="shared" ref="O67:O98" si="7">G67-N67</f>
        <v>0</v>
      </c>
      <c r="P67">
        <v>9.6199999999999992</v>
      </c>
      <c r="Q67">
        <v>5.46</v>
      </c>
      <c r="R67">
        <v>2.06</v>
      </c>
      <c r="S67">
        <v>10.3</v>
      </c>
      <c r="T67">
        <v>6.56</v>
      </c>
      <c r="U67" s="156">
        <f t="shared" ref="U67:U98" si="8">SUM(P67:T67)</f>
        <v>34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34</v>
      </c>
      <c r="E68">
        <f>PPCL!P68</f>
        <v>0</v>
      </c>
      <c r="F68">
        <f t="shared" ref="F68:F98" si="10">B68+C68</f>
        <v>200</v>
      </c>
      <c r="G68">
        <f t="shared" ref="G68:G98" si="11">D68+E68</f>
        <v>34</v>
      </c>
      <c r="H68" s="154"/>
      <c r="I68">
        <f>BRPL_EOD!AI68+BRPL_EOD!AJ68</f>
        <v>9.6199999999999992</v>
      </c>
      <c r="J68">
        <f>BYPL_EOD!AI68+BYPL_EOD!AJ68</f>
        <v>5.46</v>
      </c>
      <c r="K68">
        <f>MES_EOD!AI68+MES_EOD!AJ68</f>
        <v>2.06</v>
      </c>
      <c r="L68">
        <f>NDMC_EOD!AI68+NDMC_EOD!AJ68</f>
        <v>10.3</v>
      </c>
      <c r="M68">
        <f>TPDDL_EOD!AI68+TPDDL_EOD!AJ68</f>
        <v>6.56</v>
      </c>
      <c r="N68">
        <f t="shared" si="6"/>
        <v>34</v>
      </c>
      <c r="O68" s="154">
        <f t="shared" si="7"/>
        <v>0</v>
      </c>
      <c r="P68">
        <v>9.6199999999999992</v>
      </c>
      <c r="Q68">
        <v>5.46</v>
      </c>
      <c r="R68">
        <v>2.06</v>
      </c>
      <c r="S68">
        <v>10.3</v>
      </c>
      <c r="T68">
        <v>6.56</v>
      </c>
      <c r="U68" s="156">
        <f t="shared" si="8"/>
        <v>34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34</v>
      </c>
      <c r="E69">
        <f>PPCL!P69</f>
        <v>0</v>
      </c>
      <c r="F69">
        <f t="shared" si="10"/>
        <v>200</v>
      </c>
      <c r="G69">
        <f t="shared" si="11"/>
        <v>34</v>
      </c>
      <c r="H69" s="154"/>
      <c r="I69">
        <f>BRPL_EOD!AI69+BRPL_EOD!AJ69</f>
        <v>5.55</v>
      </c>
      <c r="J69">
        <f>BYPL_EOD!AI69+BYPL_EOD!AJ69</f>
        <v>17.350000000000001</v>
      </c>
      <c r="K69">
        <f>MES_EOD!AI69+MES_EOD!AJ69</f>
        <v>0</v>
      </c>
      <c r="L69">
        <f>NDMC_EOD!AI69+NDMC_EOD!AJ69</f>
        <v>6.94</v>
      </c>
      <c r="M69">
        <f>TPDDL_EOD!AI69+TPDDL_EOD!AJ69</f>
        <v>4.16</v>
      </c>
      <c r="N69">
        <f t="shared" si="6"/>
        <v>34</v>
      </c>
      <c r="O69" s="154">
        <f t="shared" si="7"/>
        <v>0</v>
      </c>
      <c r="P69">
        <v>5.55</v>
      </c>
      <c r="Q69">
        <v>17.350000000000001</v>
      </c>
      <c r="R69">
        <v>0</v>
      </c>
      <c r="S69">
        <v>6.94</v>
      </c>
      <c r="T69">
        <v>4.16</v>
      </c>
      <c r="U69" s="156">
        <f t="shared" si="8"/>
        <v>34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34</v>
      </c>
      <c r="E70">
        <f>PPCL!P70</f>
        <v>0</v>
      </c>
      <c r="F70">
        <f t="shared" si="10"/>
        <v>200</v>
      </c>
      <c r="G70">
        <f t="shared" si="11"/>
        <v>34</v>
      </c>
      <c r="H70" s="154"/>
      <c r="I70">
        <f>BRPL_EOD!AI70+BRPL_EOD!AJ70</f>
        <v>5.55</v>
      </c>
      <c r="J70">
        <f>BYPL_EOD!AI70+BYPL_EOD!AJ70</f>
        <v>17.350000000000001</v>
      </c>
      <c r="K70">
        <f>MES_EOD!AI70+MES_EOD!AJ70</f>
        <v>0</v>
      </c>
      <c r="L70">
        <f>NDMC_EOD!AI70+NDMC_EOD!AJ70</f>
        <v>6.94</v>
      </c>
      <c r="M70">
        <f>TPDDL_EOD!AI70+TPDDL_EOD!AJ70</f>
        <v>4.16</v>
      </c>
      <c r="N70">
        <f t="shared" si="6"/>
        <v>34</v>
      </c>
      <c r="O70" s="154">
        <f t="shared" si="7"/>
        <v>0</v>
      </c>
      <c r="P70">
        <v>5.55</v>
      </c>
      <c r="Q70">
        <v>17.350000000000001</v>
      </c>
      <c r="R70">
        <v>0</v>
      </c>
      <c r="S70">
        <v>6.94</v>
      </c>
      <c r="T70">
        <v>4.16</v>
      </c>
      <c r="U70" s="156">
        <f t="shared" si="8"/>
        <v>34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32</v>
      </c>
      <c r="E71">
        <f>PPCL!P71</f>
        <v>0</v>
      </c>
      <c r="F71">
        <f t="shared" si="10"/>
        <v>200</v>
      </c>
      <c r="G71">
        <f t="shared" si="11"/>
        <v>32</v>
      </c>
      <c r="H71" s="154"/>
      <c r="I71">
        <f>BRPL_EOD!AI71+BRPL_EOD!AJ71</f>
        <v>8.93</v>
      </c>
      <c r="J71">
        <f>BYPL_EOD!AI71+BYPL_EOD!AJ71</f>
        <v>5.07</v>
      </c>
      <c r="K71">
        <f>MES_EOD!AI71+MES_EOD!AJ71</f>
        <v>1.91</v>
      </c>
      <c r="L71">
        <f>NDMC_EOD!AI71+NDMC_EOD!AJ71</f>
        <v>10</v>
      </c>
      <c r="M71">
        <f>TPDDL_EOD!AI71+TPDDL_EOD!AJ71</f>
        <v>6.09</v>
      </c>
      <c r="N71">
        <f t="shared" si="6"/>
        <v>32</v>
      </c>
      <c r="O71" s="154">
        <f t="shared" si="7"/>
        <v>0</v>
      </c>
      <c r="P71">
        <v>8.93</v>
      </c>
      <c r="Q71">
        <v>5.07</v>
      </c>
      <c r="R71">
        <v>1.91</v>
      </c>
      <c r="S71">
        <v>10</v>
      </c>
      <c r="T71">
        <v>6.09</v>
      </c>
      <c r="U71" s="156">
        <f t="shared" si="8"/>
        <v>32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32</v>
      </c>
      <c r="E72">
        <f>PPCL!P72</f>
        <v>0</v>
      </c>
      <c r="F72">
        <f t="shared" si="10"/>
        <v>200</v>
      </c>
      <c r="G72">
        <f t="shared" si="11"/>
        <v>32</v>
      </c>
      <c r="H72" s="154"/>
      <c r="I72">
        <f>BRPL_EOD!AI72+BRPL_EOD!AJ72</f>
        <v>8.93</v>
      </c>
      <c r="J72">
        <f>BYPL_EOD!AI72+BYPL_EOD!AJ72</f>
        <v>5.07</v>
      </c>
      <c r="K72">
        <f>MES_EOD!AI72+MES_EOD!AJ72</f>
        <v>1.91</v>
      </c>
      <c r="L72">
        <f>NDMC_EOD!AI72+NDMC_EOD!AJ72</f>
        <v>10</v>
      </c>
      <c r="M72">
        <f>TPDDL_EOD!AI72+TPDDL_EOD!AJ72</f>
        <v>6.09</v>
      </c>
      <c r="N72">
        <f t="shared" si="6"/>
        <v>32</v>
      </c>
      <c r="O72" s="154">
        <f t="shared" si="7"/>
        <v>0</v>
      </c>
      <c r="P72">
        <v>8.93</v>
      </c>
      <c r="Q72">
        <v>5.07</v>
      </c>
      <c r="R72">
        <v>1.91</v>
      </c>
      <c r="S72">
        <v>10</v>
      </c>
      <c r="T72">
        <v>6.09</v>
      </c>
      <c r="U72" s="156">
        <f t="shared" si="8"/>
        <v>32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32</v>
      </c>
      <c r="E73">
        <f>PPCL!P73</f>
        <v>0</v>
      </c>
      <c r="F73">
        <f t="shared" si="10"/>
        <v>200</v>
      </c>
      <c r="G73">
        <f t="shared" si="11"/>
        <v>32</v>
      </c>
      <c r="H73" s="154"/>
      <c r="I73">
        <f>BRPL_EOD!AI73+BRPL_EOD!AJ73</f>
        <v>8.89</v>
      </c>
      <c r="J73">
        <f>BYPL_EOD!AI73+BYPL_EOD!AJ73</f>
        <v>5.05</v>
      </c>
      <c r="K73">
        <f>MES_EOD!AI73+MES_EOD!AJ73</f>
        <v>2</v>
      </c>
      <c r="L73">
        <f>NDMC_EOD!AI73+NDMC_EOD!AJ73</f>
        <v>10</v>
      </c>
      <c r="M73">
        <f>TPDDL_EOD!AI73+TPDDL_EOD!AJ73</f>
        <v>6.06</v>
      </c>
      <c r="N73">
        <f t="shared" si="6"/>
        <v>32</v>
      </c>
      <c r="O73" s="154">
        <f t="shared" si="7"/>
        <v>0</v>
      </c>
      <c r="P73">
        <v>8.89</v>
      </c>
      <c r="Q73">
        <v>5.05</v>
      </c>
      <c r="R73">
        <v>2</v>
      </c>
      <c r="S73">
        <v>10</v>
      </c>
      <c r="T73">
        <v>6.06</v>
      </c>
      <c r="U73" s="156">
        <f t="shared" si="8"/>
        <v>32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32</v>
      </c>
      <c r="E74">
        <f>PPCL!P74</f>
        <v>0</v>
      </c>
      <c r="F74">
        <f t="shared" si="10"/>
        <v>200</v>
      </c>
      <c r="G74">
        <f t="shared" si="11"/>
        <v>32</v>
      </c>
      <c r="H74" s="154"/>
      <c r="I74">
        <f>BRPL_EOD!AI74+BRPL_EOD!AJ74</f>
        <v>8.93</v>
      </c>
      <c r="J74">
        <f>BYPL_EOD!AI74+BYPL_EOD!AJ74</f>
        <v>5.07</v>
      </c>
      <c r="K74">
        <f>MES_EOD!AI74+MES_EOD!AJ74</f>
        <v>1.91</v>
      </c>
      <c r="L74">
        <f>NDMC_EOD!AI74+NDMC_EOD!AJ74</f>
        <v>10</v>
      </c>
      <c r="M74">
        <f>TPDDL_EOD!AI74+TPDDL_EOD!AJ74</f>
        <v>6.09</v>
      </c>
      <c r="N74">
        <f t="shared" si="6"/>
        <v>32</v>
      </c>
      <c r="O74" s="154">
        <f t="shared" si="7"/>
        <v>0</v>
      </c>
      <c r="P74">
        <v>8.93</v>
      </c>
      <c r="Q74">
        <v>5.07</v>
      </c>
      <c r="R74">
        <v>1.91</v>
      </c>
      <c r="S74">
        <v>10</v>
      </c>
      <c r="T74">
        <v>6.09</v>
      </c>
      <c r="U74" s="156">
        <f t="shared" si="8"/>
        <v>32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200</v>
      </c>
      <c r="G75">
        <f t="shared" si="11"/>
        <v>32</v>
      </c>
      <c r="H75" s="154"/>
      <c r="I75">
        <f>BRPL_EOD!AI75+BRPL_EOD!AJ75</f>
        <v>8.93</v>
      </c>
      <c r="J75">
        <f>BYPL_EOD!AI75+BYPL_EOD!AJ75</f>
        <v>5.07</v>
      </c>
      <c r="K75">
        <f>MES_EOD!AI75+MES_EOD!AJ75</f>
        <v>1.91</v>
      </c>
      <c r="L75">
        <f>NDMC_EOD!AI75+NDMC_EOD!AJ75</f>
        <v>10</v>
      </c>
      <c r="M75">
        <f>TPDDL_EOD!AI75+TPDDL_EOD!AJ75</f>
        <v>6.09</v>
      </c>
      <c r="N75">
        <f t="shared" si="6"/>
        <v>32</v>
      </c>
      <c r="O75" s="154">
        <f t="shared" si="7"/>
        <v>0</v>
      </c>
      <c r="P75">
        <v>8.93</v>
      </c>
      <c r="Q75">
        <v>5.07</v>
      </c>
      <c r="R75">
        <v>1.91</v>
      </c>
      <c r="S75">
        <v>10</v>
      </c>
      <c r="T75">
        <v>6.09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200</v>
      </c>
      <c r="G76">
        <f t="shared" si="11"/>
        <v>32</v>
      </c>
      <c r="H76" s="154"/>
      <c r="I76">
        <f>BRPL_EOD!AI76+BRPL_EOD!AJ76</f>
        <v>5.22</v>
      </c>
      <c r="J76">
        <f>BYPL_EOD!AI76+BYPL_EOD!AJ76</f>
        <v>16.329999999999998</v>
      </c>
      <c r="K76">
        <f>MES_EOD!AI76+MES_EOD!AJ76</f>
        <v>0</v>
      </c>
      <c r="L76">
        <f>NDMC_EOD!AI76+NDMC_EOD!AJ76</f>
        <v>6.53</v>
      </c>
      <c r="M76">
        <f>TPDDL_EOD!AI76+TPDDL_EOD!AJ76</f>
        <v>3.92</v>
      </c>
      <c r="N76">
        <f t="shared" si="6"/>
        <v>32</v>
      </c>
      <c r="O76" s="154">
        <f t="shared" si="7"/>
        <v>0</v>
      </c>
      <c r="P76">
        <v>5.22</v>
      </c>
      <c r="Q76">
        <v>16.329999999999998</v>
      </c>
      <c r="R76">
        <v>0</v>
      </c>
      <c r="S76">
        <v>6.53</v>
      </c>
      <c r="T76">
        <v>3.92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200</v>
      </c>
      <c r="G77">
        <f t="shared" si="11"/>
        <v>32</v>
      </c>
      <c r="H77" s="154"/>
      <c r="I77">
        <f>BRPL_EOD!AI77+BRPL_EOD!AJ77</f>
        <v>7.53</v>
      </c>
      <c r="J77">
        <f>BYPL_EOD!AI77+BYPL_EOD!AJ77</f>
        <v>9.41</v>
      </c>
      <c r="K77">
        <f>MES_EOD!AI77+MES_EOD!AJ77</f>
        <v>0</v>
      </c>
      <c r="L77">
        <f>NDMC_EOD!AI77+NDMC_EOD!AJ77</f>
        <v>9.41</v>
      </c>
      <c r="M77">
        <f>TPDDL_EOD!AI77+TPDDL_EOD!AJ77</f>
        <v>5.65</v>
      </c>
      <c r="N77">
        <f t="shared" si="6"/>
        <v>32</v>
      </c>
      <c r="O77" s="154">
        <f t="shared" si="7"/>
        <v>0</v>
      </c>
      <c r="P77">
        <v>7.53</v>
      </c>
      <c r="Q77">
        <v>9.41</v>
      </c>
      <c r="R77">
        <v>0</v>
      </c>
      <c r="S77">
        <v>9.41</v>
      </c>
      <c r="T77">
        <v>5.65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200</v>
      </c>
      <c r="G78">
        <f t="shared" si="11"/>
        <v>32</v>
      </c>
      <c r="H78" s="154"/>
      <c r="I78">
        <f>BRPL_EOD!AI78+BRPL_EOD!AJ78</f>
        <v>7.53</v>
      </c>
      <c r="J78">
        <f>BYPL_EOD!AI78+BYPL_EOD!AJ78</f>
        <v>9.41</v>
      </c>
      <c r="K78">
        <f>MES_EOD!AI78+MES_EOD!AJ78</f>
        <v>0</v>
      </c>
      <c r="L78">
        <f>NDMC_EOD!AI78+NDMC_EOD!AJ78</f>
        <v>9.41</v>
      </c>
      <c r="M78">
        <f>TPDDL_EOD!AI78+TPDDL_EOD!AJ78</f>
        <v>5.65</v>
      </c>
      <c r="N78">
        <f t="shared" si="6"/>
        <v>32</v>
      </c>
      <c r="O78" s="154">
        <f t="shared" si="7"/>
        <v>0</v>
      </c>
      <c r="P78">
        <v>7.53</v>
      </c>
      <c r="Q78">
        <v>9.41</v>
      </c>
      <c r="R78">
        <v>0</v>
      </c>
      <c r="S78">
        <v>9.41</v>
      </c>
      <c r="T78">
        <v>5.65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200</v>
      </c>
      <c r="G79">
        <f t="shared" si="11"/>
        <v>32</v>
      </c>
      <c r="H79" s="154"/>
      <c r="I79">
        <f>BRPL_EOD!AI79+BRPL_EOD!AJ79</f>
        <v>5.82</v>
      </c>
      <c r="J79">
        <f>BYPL_EOD!AI79+BYPL_EOD!AJ79</f>
        <v>7.27</v>
      </c>
      <c r="K79">
        <f>MES_EOD!AI79+MES_EOD!AJ79</f>
        <v>7.27</v>
      </c>
      <c r="L79">
        <f>NDMC_EOD!AI79+NDMC_EOD!AJ79</f>
        <v>7.27</v>
      </c>
      <c r="M79">
        <f>TPDDL_EOD!AI79+TPDDL_EOD!AJ79</f>
        <v>4.3600000000000003</v>
      </c>
      <c r="N79">
        <f t="shared" si="6"/>
        <v>31.99</v>
      </c>
      <c r="O79" s="154">
        <f t="shared" si="7"/>
        <v>1.0000000000001563E-2</v>
      </c>
      <c r="P79">
        <v>5.8218193185370435</v>
      </c>
      <c r="Q79">
        <v>7.2722725851828693</v>
      </c>
      <c r="R79">
        <v>7.2722725851828693</v>
      </c>
      <c r="S79">
        <v>7.2722725851828693</v>
      </c>
      <c r="T79">
        <v>4.3613629259143485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200</v>
      </c>
      <c r="G80">
        <f t="shared" si="11"/>
        <v>32</v>
      </c>
      <c r="H80" s="154"/>
      <c r="I80">
        <f>BRPL_EOD!AI80+BRPL_EOD!AJ80</f>
        <v>7.53</v>
      </c>
      <c r="J80">
        <f>BYPL_EOD!AI80+BYPL_EOD!AJ80</f>
        <v>9.41</v>
      </c>
      <c r="K80">
        <f>MES_EOD!AI80+MES_EOD!AJ80</f>
        <v>0</v>
      </c>
      <c r="L80">
        <f>NDMC_EOD!AI80+NDMC_EOD!AJ80</f>
        <v>9.41</v>
      </c>
      <c r="M80">
        <f>TPDDL_EOD!AI80+TPDDL_EOD!AJ80</f>
        <v>5.65</v>
      </c>
      <c r="N80">
        <f t="shared" si="6"/>
        <v>32</v>
      </c>
      <c r="O80" s="154">
        <f t="shared" si="7"/>
        <v>0</v>
      </c>
      <c r="P80">
        <v>7.53</v>
      </c>
      <c r="Q80">
        <v>9.41</v>
      </c>
      <c r="R80">
        <v>0</v>
      </c>
      <c r="S80">
        <v>9.41</v>
      </c>
      <c r="T80">
        <v>5.65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200</v>
      </c>
      <c r="G81">
        <f t="shared" si="11"/>
        <v>32</v>
      </c>
      <c r="H81" s="154"/>
      <c r="I81">
        <f>BRPL_EOD!AI81+BRPL_EOD!AJ81</f>
        <v>7.53</v>
      </c>
      <c r="J81">
        <f>BYPL_EOD!AI81+BYPL_EOD!AJ81</f>
        <v>9.41</v>
      </c>
      <c r="K81">
        <f>MES_EOD!AI81+MES_EOD!AJ81</f>
        <v>0</v>
      </c>
      <c r="L81">
        <f>NDMC_EOD!AI81+NDMC_EOD!AJ81</f>
        <v>9.41</v>
      </c>
      <c r="M81">
        <f>TPDDL_EOD!AI81+TPDDL_EOD!AJ81</f>
        <v>5.65</v>
      </c>
      <c r="N81">
        <f t="shared" si="6"/>
        <v>32</v>
      </c>
      <c r="O81" s="154">
        <f t="shared" si="7"/>
        <v>0</v>
      </c>
      <c r="P81">
        <v>7.53</v>
      </c>
      <c r="Q81">
        <v>9.41</v>
      </c>
      <c r="R81">
        <v>0</v>
      </c>
      <c r="S81">
        <v>9.41</v>
      </c>
      <c r="T81">
        <v>5.65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200</v>
      </c>
      <c r="G82">
        <f t="shared" si="11"/>
        <v>32</v>
      </c>
      <c r="H82" s="154"/>
      <c r="I82">
        <f>BRPL_EOD!AI82+BRPL_EOD!AJ82</f>
        <v>7.53</v>
      </c>
      <c r="J82">
        <f>BYPL_EOD!AI82+BYPL_EOD!AJ82</f>
        <v>9.41</v>
      </c>
      <c r="K82">
        <f>MES_EOD!AI82+MES_EOD!AJ82</f>
        <v>0</v>
      </c>
      <c r="L82">
        <f>NDMC_EOD!AI82+NDMC_EOD!AJ82</f>
        <v>9.41</v>
      </c>
      <c r="M82">
        <f>TPDDL_EOD!AI82+TPDDL_EOD!AJ82</f>
        <v>5.65</v>
      </c>
      <c r="N82">
        <f t="shared" si="6"/>
        <v>32</v>
      </c>
      <c r="O82" s="154">
        <f t="shared" si="7"/>
        <v>0</v>
      </c>
      <c r="P82">
        <v>7.53</v>
      </c>
      <c r="Q82">
        <v>9.41</v>
      </c>
      <c r="R82">
        <v>0</v>
      </c>
      <c r="S82">
        <v>9.41</v>
      </c>
      <c r="T82">
        <v>5.65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200</v>
      </c>
      <c r="G83">
        <f t="shared" si="11"/>
        <v>32</v>
      </c>
      <c r="H83" s="154"/>
      <c r="I83">
        <f>BRPL_EOD!AI83+BRPL_EOD!AJ83</f>
        <v>5.22</v>
      </c>
      <c r="J83">
        <f>BYPL_EOD!AI83+BYPL_EOD!AJ83</f>
        <v>16.329999999999998</v>
      </c>
      <c r="K83">
        <f>MES_EOD!AI83+MES_EOD!AJ83</f>
        <v>0</v>
      </c>
      <c r="L83">
        <f>NDMC_EOD!AI83+NDMC_EOD!AJ83</f>
        <v>6.53</v>
      </c>
      <c r="M83">
        <f>TPDDL_EOD!AI83+TPDDL_EOD!AJ83</f>
        <v>3.92</v>
      </c>
      <c r="N83">
        <f t="shared" si="6"/>
        <v>32</v>
      </c>
      <c r="O83" s="154">
        <f t="shared" si="7"/>
        <v>0</v>
      </c>
      <c r="P83">
        <v>5.22</v>
      </c>
      <c r="Q83">
        <v>16.329999999999998</v>
      </c>
      <c r="R83">
        <v>0</v>
      </c>
      <c r="S83">
        <v>6.53</v>
      </c>
      <c r="T83">
        <v>3.92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200</v>
      </c>
      <c r="G84">
        <f t="shared" si="11"/>
        <v>32</v>
      </c>
      <c r="H84" s="154"/>
      <c r="I84">
        <f>BRPL_EOD!AI84+BRPL_EOD!AJ84</f>
        <v>6.56</v>
      </c>
      <c r="J84">
        <f>BYPL_EOD!AI84+BYPL_EOD!AJ84</f>
        <v>12.31</v>
      </c>
      <c r="K84">
        <f>MES_EOD!AI84+MES_EOD!AJ84</f>
        <v>0</v>
      </c>
      <c r="L84">
        <f>NDMC_EOD!AI84+NDMC_EOD!AJ84</f>
        <v>8.2100000000000009</v>
      </c>
      <c r="M84">
        <f>TPDDL_EOD!AI84+TPDDL_EOD!AJ84</f>
        <v>4.92</v>
      </c>
      <c r="N84">
        <f t="shared" si="6"/>
        <v>32</v>
      </c>
      <c r="O84" s="154">
        <f t="shared" si="7"/>
        <v>0</v>
      </c>
      <c r="P84">
        <v>6.56</v>
      </c>
      <c r="Q84">
        <v>12.31</v>
      </c>
      <c r="R84">
        <v>0</v>
      </c>
      <c r="S84">
        <v>8.2100000000000009</v>
      </c>
      <c r="T84">
        <v>4.92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200</v>
      </c>
      <c r="G85">
        <f t="shared" si="11"/>
        <v>32</v>
      </c>
      <c r="H85" s="154"/>
      <c r="I85">
        <f>BRPL_EOD!AI85+BRPL_EOD!AJ85</f>
        <v>5.22</v>
      </c>
      <c r="J85">
        <f>BYPL_EOD!AI85+BYPL_EOD!AJ85</f>
        <v>9.8000000000000007</v>
      </c>
      <c r="K85">
        <f>MES_EOD!AI85+MES_EOD!AJ85</f>
        <v>6.53</v>
      </c>
      <c r="L85">
        <f>NDMC_EOD!AI85+NDMC_EOD!AJ85</f>
        <v>6.53</v>
      </c>
      <c r="M85">
        <f>TPDDL_EOD!AI85+TPDDL_EOD!AJ85</f>
        <v>3.92</v>
      </c>
      <c r="N85">
        <f t="shared" si="6"/>
        <v>32</v>
      </c>
      <c r="O85" s="154">
        <f t="shared" si="7"/>
        <v>0</v>
      </c>
      <c r="P85">
        <v>5.22</v>
      </c>
      <c r="Q85">
        <v>9.8000000000000007</v>
      </c>
      <c r="R85">
        <v>6.53</v>
      </c>
      <c r="S85">
        <v>6.53</v>
      </c>
      <c r="T85">
        <v>3.92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34</v>
      </c>
      <c r="E86">
        <f>PPCL!P86</f>
        <v>0</v>
      </c>
      <c r="F86">
        <f t="shared" si="10"/>
        <v>200</v>
      </c>
      <c r="G86">
        <f t="shared" si="11"/>
        <v>34</v>
      </c>
      <c r="H86" s="154"/>
      <c r="I86">
        <f>BRPL_EOD!AI86+BRPL_EOD!AJ86</f>
        <v>9.6199999999999992</v>
      </c>
      <c r="J86">
        <f>BYPL_EOD!AI86+BYPL_EOD!AJ86</f>
        <v>5.46</v>
      </c>
      <c r="K86">
        <f>MES_EOD!AI86+MES_EOD!AJ86</f>
        <v>2.06</v>
      </c>
      <c r="L86">
        <f>NDMC_EOD!AI86+NDMC_EOD!AJ86</f>
        <v>10.3</v>
      </c>
      <c r="M86">
        <f>TPDDL_EOD!AI86+TPDDL_EOD!AJ86</f>
        <v>6.56</v>
      </c>
      <c r="N86">
        <f t="shared" si="6"/>
        <v>34</v>
      </c>
      <c r="O86" s="154">
        <f t="shared" si="7"/>
        <v>0</v>
      </c>
      <c r="P86">
        <v>9.6199999999999992</v>
      </c>
      <c r="Q86">
        <v>5.46</v>
      </c>
      <c r="R86">
        <v>2.06</v>
      </c>
      <c r="S86">
        <v>10.3</v>
      </c>
      <c r="T86">
        <v>6.56</v>
      </c>
      <c r="U86" s="156">
        <f t="shared" si="8"/>
        <v>34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34</v>
      </c>
      <c r="E87">
        <f>PPCL!P87</f>
        <v>0</v>
      </c>
      <c r="F87">
        <f t="shared" si="10"/>
        <v>200</v>
      </c>
      <c r="G87">
        <f t="shared" si="11"/>
        <v>34</v>
      </c>
      <c r="H87" s="154"/>
      <c r="I87">
        <f>BRPL_EOD!AI87+BRPL_EOD!AJ87</f>
        <v>9.6199999999999992</v>
      </c>
      <c r="J87">
        <f>BYPL_EOD!AI87+BYPL_EOD!AJ87</f>
        <v>5.46</v>
      </c>
      <c r="K87">
        <f>MES_EOD!AI87+MES_EOD!AJ87</f>
        <v>2.06</v>
      </c>
      <c r="L87">
        <f>NDMC_EOD!AI87+NDMC_EOD!AJ87</f>
        <v>10.3</v>
      </c>
      <c r="M87">
        <f>TPDDL_EOD!AI87+TPDDL_EOD!AJ87</f>
        <v>6.56</v>
      </c>
      <c r="N87">
        <f t="shared" si="6"/>
        <v>34</v>
      </c>
      <c r="O87" s="154">
        <f t="shared" si="7"/>
        <v>0</v>
      </c>
      <c r="P87">
        <v>9.6199999999999992</v>
      </c>
      <c r="Q87">
        <v>5.46</v>
      </c>
      <c r="R87">
        <v>2.06</v>
      </c>
      <c r="S87">
        <v>10.3</v>
      </c>
      <c r="T87">
        <v>6.56</v>
      </c>
      <c r="U87" s="156">
        <f t="shared" si="8"/>
        <v>34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34</v>
      </c>
      <c r="E88">
        <f>PPCL!P88</f>
        <v>0</v>
      </c>
      <c r="F88">
        <f t="shared" si="10"/>
        <v>200</v>
      </c>
      <c r="G88">
        <f t="shared" si="11"/>
        <v>34</v>
      </c>
      <c r="H88" s="154"/>
      <c r="I88">
        <f>BRPL_EOD!AI88+BRPL_EOD!AJ88</f>
        <v>9.6199999999999992</v>
      </c>
      <c r="J88">
        <f>BYPL_EOD!AI88+BYPL_EOD!AJ88</f>
        <v>5.46</v>
      </c>
      <c r="K88">
        <f>MES_EOD!AI88+MES_EOD!AJ88</f>
        <v>2.06</v>
      </c>
      <c r="L88">
        <f>NDMC_EOD!AI88+NDMC_EOD!AJ88</f>
        <v>10.3</v>
      </c>
      <c r="M88">
        <f>TPDDL_EOD!AI88+TPDDL_EOD!AJ88</f>
        <v>6.56</v>
      </c>
      <c r="N88">
        <f t="shared" si="6"/>
        <v>34</v>
      </c>
      <c r="O88" s="154">
        <f t="shared" si="7"/>
        <v>0</v>
      </c>
      <c r="P88">
        <v>9.6199999999999992</v>
      </c>
      <c r="Q88">
        <v>5.46</v>
      </c>
      <c r="R88">
        <v>2.06</v>
      </c>
      <c r="S88">
        <v>10.3</v>
      </c>
      <c r="T88">
        <v>6.56</v>
      </c>
      <c r="U88" s="156">
        <f t="shared" si="8"/>
        <v>34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34</v>
      </c>
      <c r="E89">
        <f>PPCL!P89</f>
        <v>0</v>
      </c>
      <c r="F89">
        <f t="shared" si="10"/>
        <v>200</v>
      </c>
      <c r="G89">
        <f t="shared" si="11"/>
        <v>34</v>
      </c>
      <c r="H89" s="154"/>
      <c r="I89">
        <f>BRPL_EOD!AI89+BRPL_EOD!AJ89</f>
        <v>9.6199999999999992</v>
      </c>
      <c r="J89">
        <f>BYPL_EOD!AI89+BYPL_EOD!AJ89</f>
        <v>5.46</v>
      </c>
      <c r="K89">
        <f>MES_EOD!AI89+MES_EOD!AJ89</f>
        <v>2.06</v>
      </c>
      <c r="L89">
        <f>NDMC_EOD!AI89+NDMC_EOD!AJ89</f>
        <v>10.3</v>
      </c>
      <c r="M89">
        <f>TPDDL_EOD!AI89+TPDDL_EOD!AJ89</f>
        <v>6.56</v>
      </c>
      <c r="N89">
        <f t="shared" si="6"/>
        <v>34</v>
      </c>
      <c r="O89" s="154">
        <f t="shared" si="7"/>
        <v>0</v>
      </c>
      <c r="P89">
        <v>9.6199999999999992</v>
      </c>
      <c r="Q89">
        <v>5.46</v>
      </c>
      <c r="R89">
        <v>2.06</v>
      </c>
      <c r="S89">
        <v>10.3</v>
      </c>
      <c r="T89">
        <v>6.56</v>
      </c>
      <c r="U89" s="156">
        <f t="shared" si="8"/>
        <v>34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34</v>
      </c>
      <c r="E90">
        <f>PPCL!P90</f>
        <v>0</v>
      </c>
      <c r="F90">
        <f t="shared" si="10"/>
        <v>200</v>
      </c>
      <c r="G90">
        <f t="shared" si="11"/>
        <v>34</v>
      </c>
      <c r="H90" s="154"/>
      <c r="I90">
        <f>BRPL_EOD!AI90+BRPL_EOD!AJ90</f>
        <v>9.6199999999999992</v>
      </c>
      <c r="J90">
        <f>BYPL_EOD!AI90+BYPL_EOD!AJ90</f>
        <v>5.46</v>
      </c>
      <c r="K90">
        <f>MES_EOD!AI90+MES_EOD!AJ90</f>
        <v>2.06</v>
      </c>
      <c r="L90">
        <f>NDMC_EOD!AI90+NDMC_EOD!AJ90</f>
        <v>10.3</v>
      </c>
      <c r="M90">
        <f>TPDDL_EOD!AI90+TPDDL_EOD!AJ90</f>
        <v>6.56</v>
      </c>
      <c r="N90">
        <f t="shared" si="6"/>
        <v>34</v>
      </c>
      <c r="O90" s="154">
        <f t="shared" si="7"/>
        <v>0</v>
      </c>
      <c r="P90">
        <v>9.6199999999999992</v>
      </c>
      <c r="Q90">
        <v>5.46</v>
      </c>
      <c r="R90">
        <v>2.06</v>
      </c>
      <c r="S90">
        <v>10.3</v>
      </c>
      <c r="T90">
        <v>6.56</v>
      </c>
      <c r="U90" s="156">
        <f t="shared" si="8"/>
        <v>34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200</v>
      </c>
      <c r="G91">
        <f t="shared" si="11"/>
        <v>35</v>
      </c>
      <c r="H91" s="154"/>
      <c r="I91">
        <f>BRPL_EOD!AI91+BRPL_EOD!AJ91</f>
        <v>7.18</v>
      </c>
      <c r="J91">
        <f>BYPL_EOD!AI91+BYPL_EOD!AJ91</f>
        <v>4.49</v>
      </c>
      <c r="K91">
        <f>MES_EOD!AI91+MES_EOD!AJ91</f>
        <v>8.9700000000000006</v>
      </c>
      <c r="L91">
        <f>NDMC_EOD!AI91+NDMC_EOD!AJ91</f>
        <v>8.9700000000000006</v>
      </c>
      <c r="M91">
        <f>TPDDL_EOD!AI91+TPDDL_EOD!AJ91</f>
        <v>5.38</v>
      </c>
      <c r="N91">
        <f t="shared" si="6"/>
        <v>34.99</v>
      </c>
      <c r="O91" s="154">
        <f t="shared" si="7"/>
        <v>9.9999999999980105E-3</v>
      </c>
      <c r="P91">
        <v>7.1820520148613882</v>
      </c>
      <c r="Q91">
        <v>4.4912832237782219</v>
      </c>
      <c r="R91">
        <v>8.9725635895970282</v>
      </c>
      <c r="S91">
        <v>8.9725635895970282</v>
      </c>
      <c r="T91">
        <v>5.3815375821663327</v>
      </c>
      <c r="U91" s="156">
        <f t="shared" si="8"/>
        <v>35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200</v>
      </c>
      <c r="G92">
        <f t="shared" si="11"/>
        <v>35</v>
      </c>
      <c r="H92" s="154"/>
      <c r="I92">
        <f>BRPL_EOD!AI92+BRPL_EOD!AJ92</f>
        <v>9.9</v>
      </c>
      <c r="J92">
        <f>BYPL_EOD!AI92+BYPL_EOD!AJ92</f>
        <v>5.62</v>
      </c>
      <c r="K92">
        <f>MES_EOD!AI92+MES_EOD!AJ92</f>
        <v>2.12</v>
      </c>
      <c r="L92">
        <f>NDMC_EOD!AI92+NDMC_EOD!AJ92</f>
        <v>10.61</v>
      </c>
      <c r="M92">
        <f>TPDDL_EOD!AI92+TPDDL_EOD!AJ92</f>
        <v>6.75</v>
      </c>
      <c r="N92">
        <f t="shared" si="6"/>
        <v>35</v>
      </c>
      <c r="O92" s="154">
        <f t="shared" si="7"/>
        <v>0</v>
      </c>
      <c r="P92">
        <v>9.9</v>
      </c>
      <c r="Q92">
        <v>5.62</v>
      </c>
      <c r="R92">
        <v>2.12</v>
      </c>
      <c r="S92">
        <v>10.61</v>
      </c>
      <c r="T92">
        <v>6.75</v>
      </c>
      <c r="U92" s="156">
        <f t="shared" si="8"/>
        <v>35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200</v>
      </c>
      <c r="G93">
        <f t="shared" si="11"/>
        <v>35</v>
      </c>
      <c r="H93" s="154"/>
      <c r="I93">
        <f>BRPL_EOD!AI93+BRPL_EOD!AJ93</f>
        <v>9.9</v>
      </c>
      <c r="J93">
        <f>BYPL_EOD!AI93+BYPL_EOD!AJ93</f>
        <v>5.62</v>
      </c>
      <c r="K93">
        <f>MES_EOD!AI93+MES_EOD!AJ93</f>
        <v>2.12</v>
      </c>
      <c r="L93">
        <f>NDMC_EOD!AI93+NDMC_EOD!AJ93</f>
        <v>10.61</v>
      </c>
      <c r="M93">
        <f>TPDDL_EOD!AI93+TPDDL_EOD!AJ93</f>
        <v>6.75</v>
      </c>
      <c r="N93">
        <f t="shared" si="6"/>
        <v>35</v>
      </c>
      <c r="O93" s="154">
        <f t="shared" si="7"/>
        <v>0</v>
      </c>
      <c r="P93">
        <v>9.9</v>
      </c>
      <c r="Q93">
        <v>5.62</v>
      </c>
      <c r="R93">
        <v>2.12</v>
      </c>
      <c r="S93">
        <v>10.61</v>
      </c>
      <c r="T93">
        <v>6.75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200</v>
      </c>
      <c r="G94">
        <f t="shared" si="11"/>
        <v>35</v>
      </c>
      <c r="H94" s="154"/>
      <c r="I94">
        <f>BRPL_EOD!AI94+BRPL_EOD!AJ94</f>
        <v>9.9</v>
      </c>
      <c r="J94">
        <f>BYPL_EOD!AI94+BYPL_EOD!AJ94</f>
        <v>5.62</v>
      </c>
      <c r="K94">
        <f>MES_EOD!AI94+MES_EOD!AJ94</f>
        <v>2.12</v>
      </c>
      <c r="L94">
        <f>NDMC_EOD!AI94+NDMC_EOD!AJ94</f>
        <v>10.61</v>
      </c>
      <c r="M94">
        <f>TPDDL_EOD!AI94+TPDDL_EOD!AJ94</f>
        <v>6.75</v>
      </c>
      <c r="N94">
        <f t="shared" si="6"/>
        <v>35</v>
      </c>
      <c r="O94" s="154">
        <f t="shared" si="7"/>
        <v>0</v>
      </c>
      <c r="P94">
        <v>9.9</v>
      </c>
      <c r="Q94">
        <v>5.62</v>
      </c>
      <c r="R94">
        <v>2.12</v>
      </c>
      <c r="S94">
        <v>10.61</v>
      </c>
      <c r="T94">
        <v>6.75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200</v>
      </c>
      <c r="G95">
        <f t="shared" si="11"/>
        <v>35</v>
      </c>
      <c r="H95" s="154"/>
      <c r="I95">
        <f>BRPL_EOD!AI95+BRPL_EOD!AJ95</f>
        <v>9.9</v>
      </c>
      <c r="J95">
        <f>BYPL_EOD!AI95+BYPL_EOD!AJ95</f>
        <v>5.62</v>
      </c>
      <c r="K95">
        <f>MES_EOD!AI95+MES_EOD!AJ95</f>
        <v>2.12</v>
      </c>
      <c r="L95">
        <f>NDMC_EOD!AI95+NDMC_EOD!AJ95</f>
        <v>10.61</v>
      </c>
      <c r="M95">
        <f>TPDDL_EOD!AI95+TPDDL_EOD!AJ95</f>
        <v>6.75</v>
      </c>
      <c r="N95">
        <f t="shared" si="6"/>
        <v>35</v>
      </c>
      <c r="O95" s="154">
        <f t="shared" si="7"/>
        <v>0</v>
      </c>
      <c r="P95">
        <v>9.9</v>
      </c>
      <c r="Q95">
        <v>5.62</v>
      </c>
      <c r="R95">
        <v>2.12</v>
      </c>
      <c r="S95">
        <v>10.61</v>
      </c>
      <c r="T95">
        <v>6.75</v>
      </c>
      <c r="U95" s="156">
        <f t="shared" si="8"/>
        <v>35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200</v>
      </c>
      <c r="G96">
        <f t="shared" si="11"/>
        <v>35</v>
      </c>
      <c r="H96" s="154"/>
      <c r="I96">
        <f>BRPL_EOD!AI96+BRPL_EOD!AJ96</f>
        <v>9.9</v>
      </c>
      <c r="J96">
        <f>BYPL_EOD!AI96+BYPL_EOD!AJ96</f>
        <v>5.62</v>
      </c>
      <c r="K96">
        <f>MES_EOD!AI96+MES_EOD!AJ96</f>
        <v>2.12</v>
      </c>
      <c r="L96">
        <f>NDMC_EOD!AI96+NDMC_EOD!AJ96</f>
        <v>10.61</v>
      </c>
      <c r="M96">
        <f>TPDDL_EOD!AI96+TPDDL_EOD!AJ96</f>
        <v>6.75</v>
      </c>
      <c r="N96">
        <f t="shared" si="6"/>
        <v>35</v>
      </c>
      <c r="O96" s="154">
        <f t="shared" si="7"/>
        <v>0</v>
      </c>
      <c r="P96">
        <v>9.9</v>
      </c>
      <c r="Q96">
        <v>5.62</v>
      </c>
      <c r="R96">
        <v>2.12</v>
      </c>
      <c r="S96">
        <v>10.61</v>
      </c>
      <c r="T96">
        <v>6.75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200</v>
      </c>
      <c r="G97">
        <f t="shared" si="11"/>
        <v>35</v>
      </c>
      <c r="H97" s="154"/>
      <c r="I97">
        <f>BRPL_EOD!AI97+BRPL_EOD!AJ97</f>
        <v>7.18</v>
      </c>
      <c r="J97">
        <f>BYPL_EOD!AI97+BYPL_EOD!AJ97</f>
        <v>4.49</v>
      </c>
      <c r="K97">
        <f>MES_EOD!AI97+MES_EOD!AJ97</f>
        <v>8.9700000000000006</v>
      </c>
      <c r="L97">
        <f>NDMC_EOD!AI97+NDMC_EOD!AJ97</f>
        <v>8.9700000000000006</v>
      </c>
      <c r="M97">
        <f>TPDDL_EOD!AI97+TPDDL_EOD!AJ97</f>
        <v>5.38</v>
      </c>
      <c r="N97">
        <f t="shared" si="6"/>
        <v>34.99</v>
      </c>
      <c r="O97" s="154">
        <f t="shared" si="7"/>
        <v>9.9999999999980105E-3</v>
      </c>
      <c r="P97">
        <v>7.1820520148613882</v>
      </c>
      <c r="Q97">
        <v>4.4912832237782219</v>
      </c>
      <c r="R97">
        <v>8.9725635895970282</v>
      </c>
      <c r="S97">
        <v>8.9725635895970282</v>
      </c>
      <c r="T97">
        <v>5.3815375821663327</v>
      </c>
      <c r="U97" s="156">
        <f t="shared" si="8"/>
        <v>35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200</v>
      </c>
      <c r="G98">
        <f t="shared" si="11"/>
        <v>35</v>
      </c>
      <c r="H98" s="154"/>
      <c r="I98">
        <f>BRPL_EOD!AI98+BRPL_EOD!AJ98</f>
        <v>9.9</v>
      </c>
      <c r="J98">
        <f>BYPL_EOD!AI98+BYPL_EOD!AJ98</f>
        <v>5.62</v>
      </c>
      <c r="K98">
        <f>MES_EOD!AI98+MES_EOD!AJ98</f>
        <v>2.12</v>
      </c>
      <c r="L98">
        <f>NDMC_EOD!AI98+NDMC_EOD!AJ98</f>
        <v>10.61</v>
      </c>
      <c r="M98">
        <f>TPDDL_EOD!AI98+TPDDL_EOD!AJ98</f>
        <v>6.75</v>
      </c>
      <c r="N98">
        <f t="shared" si="6"/>
        <v>35</v>
      </c>
      <c r="O98" s="154">
        <f t="shared" si="7"/>
        <v>0</v>
      </c>
      <c r="P98">
        <v>9.9</v>
      </c>
      <c r="Q98">
        <v>5.62</v>
      </c>
      <c r="R98">
        <v>2.12</v>
      </c>
      <c r="S98">
        <v>10.61</v>
      </c>
      <c r="T98">
        <v>6.75</v>
      </c>
      <c r="U98" s="156">
        <f t="shared" si="8"/>
        <v>35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0.78900000000000003</v>
      </c>
      <c r="E99" s="156">
        <f t="shared" si="12"/>
        <v>0</v>
      </c>
      <c r="F99" s="156">
        <f t="shared" si="12"/>
        <v>4.8</v>
      </c>
      <c r="G99" s="156">
        <f t="shared" si="12"/>
        <v>0.78900000000000003</v>
      </c>
      <c r="H99" s="156"/>
      <c r="I99" s="156">
        <f t="shared" si="12"/>
        <v>0.20534999999999981</v>
      </c>
      <c r="J99" s="156">
        <f t="shared" si="12"/>
        <v>0.16707749999999999</v>
      </c>
      <c r="K99" s="156">
        <f t="shared" si="12"/>
        <v>4.3262500000000009E-2</v>
      </c>
      <c r="L99" s="156">
        <f t="shared" si="12"/>
        <v>0.22983249999999986</v>
      </c>
      <c r="M99" s="156">
        <f t="shared" si="12"/>
        <v>0.14347250000000006</v>
      </c>
      <c r="N99" s="156">
        <f t="shared" si="12"/>
        <v>0.78899499999999989</v>
      </c>
      <c r="O99" s="156">
        <f t="shared" si="12"/>
        <v>5.0000000000016699E-6</v>
      </c>
      <c r="P99" s="156">
        <f t="shared" si="12"/>
        <v>0.20535062624721853</v>
      </c>
      <c r="Q99" s="156">
        <f t="shared" si="12"/>
        <v>0.16707899081106009</v>
      </c>
      <c r="R99" s="156">
        <f t="shared" si="12"/>
        <v>4.326413508167435E-2</v>
      </c>
      <c r="S99" s="156">
        <f t="shared" si="12"/>
        <v>0.22983328049182797</v>
      </c>
      <c r="T99" s="156">
        <f t="shared" si="12"/>
        <v>0.14347296736821877</v>
      </c>
      <c r="U99" s="156">
        <f t="shared" si="12"/>
        <v>0.78900000000000003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7.95</v>
      </c>
      <c r="J12">
        <f>BYPL_EOD!AC12+BYPL_EOD!AD12</f>
        <v>15.11</v>
      </c>
      <c r="K12">
        <f>MES_EOD!AC12+MES_EOD!AD12</f>
        <v>0</v>
      </c>
      <c r="L12">
        <f>NDMC_EOD!AC12+NDMC_EOD!AD12</f>
        <v>1.65</v>
      </c>
      <c r="M12">
        <f>TPDDL_EOD!AC12+TPDDL_EOD!AD12</f>
        <v>9.5399999999999991</v>
      </c>
      <c r="N12">
        <f t="shared" si="0"/>
        <v>34.25</v>
      </c>
      <c r="O12" s="154">
        <f t="shared" si="1"/>
        <v>0.35000000000000142</v>
      </c>
      <c r="P12">
        <v>8.0312408759124096</v>
      </c>
      <c r="Q12">
        <v>15.264408759124088</v>
      </c>
      <c r="R12">
        <v>0</v>
      </c>
      <c r="S12">
        <v>1.666861313868613</v>
      </c>
      <c r="T12">
        <v>9.6374890510948905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7.95</v>
      </c>
      <c r="J13">
        <f>BYPL_EOD!AC13+BYPL_EOD!AD13</f>
        <v>15.11</v>
      </c>
      <c r="K13">
        <f>MES_EOD!AC13+MES_EOD!AD13</f>
        <v>0</v>
      </c>
      <c r="L13">
        <f>NDMC_EOD!AC13+NDMC_EOD!AD13</f>
        <v>1.65</v>
      </c>
      <c r="M13">
        <f>TPDDL_EOD!AC13+TPDDL_EOD!AD13</f>
        <v>9.5399999999999991</v>
      </c>
      <c r="N13">
        <f t="shared" si="0"/>
        <v>34.25</v>
      </c>
      <c r="O13" s="154">
        <f t="shared" si="1"/>
        <v>0.35000000000000142</v>
      </c>
      <c r="P13">
        <v>8.0312408759124096</v>
      </c>
      <c r="Q13">
        <v>15.264408759124088</v>
      </c>
      <c r="R13">
        <v>0</v>
      </c>
      <c r="S13">
        <v>1.666861313868613</v>
      </c>
      <c r="T13">
        <v>9.6374890510948905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7.95</v>
      </c>
      <c r="J14">
        <f>BYPL_EOD!AC14+BYPL_EOD!AD14</f>
        <v>15.11</v>
      </c>
      <c r="K14">
        <f>MES_EOD!AC14+MES_EOD!AD14</f>
        <v>0</v>
      </c>
      <c r="L14">
        <f>NDMC_EOD!AC14+NDMC_EOD!AD14</f>
        <v>1.65</v>
      </c>
      <c r="M14">
        <f>TPDDL_EOD!AC14+TPDDL_EOD!AD14</f>
        <v>9.5399999999999991</v>
      </c>
      <c r="N14">
        <f t="shared" si="0"/>
        <v>34.25</v>
      </c>
      <c r="O14" s="154">
        <f t="shared" si="1"/>
        <v>0.35000000000000142</v>
      </c>
      <c r="P14">
        <v>8.0312408759124096</v>
      </c>
      <c r="Q14">
        <v>15.264408759124088</v>
      </c>
      <c r="R14">
        <v>0</v>
      </c>
      <c r="S14">
        <v>1.666861313868613</v>
      </c>
      <c r="T14">
        <v>9.6374890510948905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7.95</v>
      </c>
      <c r="J15">
        <f>BYPL_EOD!AC15+BYPL_EOD!AD15</f>
        <v>15.11</v>
      </c>
      <c r="K15">
        <f>MES_EOD!AC15+MES_EOD!AD15</f>
        <v>0</v>
      </c>
      <c r="L15">
        <f>NDMC_EOD!AC15+NDMC_EOD!AD15</f>
        <v>1.65</v>
      </c>
      <c r="M15">
        <f>TPDDL_EOD!AC15+TPDDL_EOD!AD15</f>
        <v>9.5399999999999991</v>
      </c>
      <c r="N15">
        <f t="shared" si="0"/>
        <v>34.25</v>
      </c>
      <c r="O15" s="154">
        <f t="shared" si="1"/>
        <v>0.35000000000000142</v>
      </c>
      <c r="P15">
        <v>8.0312408759124096</v>
      </c>
      <c r="Q15">
        <v>15.264408759124088</v>
      </c>
      <c r="R15">
        <v>0</v>
      </c>
      <c r="S15">
        <v>1.666861313868613</v>
      </c>
      <c r="T15">
        <v>9.6374890510948905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7.95</v>
      </c>
      <c r="J16">
        <f>BYPL_EOD!AC16+BYPL_EOD!AD16</f>
        <v>15.11</v>
      </c>
      <c r="K16">
        <f>MES_EOD!AC16+MES_EOD!AD16</f>
        <v>0</v>
      </c>
      <c r="L16">
        <f>NDMC_EOD!AC16+NDMC_EOD!AD16</f>
        <v>1.65</v>
      </c>
      <c r="M16">
        <f>TPDDL_EOD!AC16+TPDDL_EOD!AD16</f>
        <v>9.5399999999999991</v>
      </c>
      <c r="N16">
        <f t="shared" si="0"/>
        <v>34.25</v>
      </c>
      <c r="O16" s="154">
        <f t="shared" si="1"/>
        <v>0.35000000000000142</v>
      </c>
      <c r="P16">
        <v>8.0312408759124096</v>
      </c>
      <c r="Q16">
        <v>15.264408759124088</v>
      </c>
      <c r="R16">
        <v>0</v>
      </c>
      <c r="S16">
        <v>1.666861313868613</v>
      </c>
      <c r="T16">
        <v>9.6374890510948905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6.54</v>
      </c>
      <c r="J43">
        <f>BYPL_EOD!AC43+BYPL_EOD!AD43</f>
        <v>17.649999999999999</v>
      </c>
      <c r="K43">
        <f>MES_EOD!AC43+MES_EOD!AD43</f>
        <v>0</v>
      </c>
      <c r="L43">
        <f>NDMC_EOD!AC43+NDMC_EOD!AD43</f>
        <v>1.35</v>
      </c>
      <c r="M43">
        <f>TPDDL_EOD!AC43+TPDDL_EOD!AD43</f>
        <v>7.85</v>
      </c>
      <c r="N43">
        <f t="shared" si="0"/>
        <v>33.39</v>
      </c>
      <c r="O43" s="154">
        <f t="shared" si="1"/>
        <v>-9.0000000000003411E-2</v>
      </c>
      <c r="P43">
        <v>6.5223719676549861</v>
      </c>
      <c r="Q43">
        <v>17.602425876010777</v>
      </c>
      <c r="R43">
        <v>0</v>
      </c>
      <c r="S43">
        <v>1.3463611859838274</v>
      </c>
      <c r="T43">
        <v>7.8288409703504032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6.54</v>
      </c>
      <c r="J44">
        <f>BYPL_EOD!AC44+BYPL_EOD!AD44</f>
        <v>17.649999999999999</v>
      </c>
      <c r="K44">
        <f>MES_EOD!AC44+MES_EOD!AD44</f>
        <v>0</v>
      </c>
      <c r="L44">
        <f>NDMC_EOD!AC44+NDMC_EOD!AD44</f>
        <v>1.35</v>
      </c>
      <c r="M44">
        <f>TPDDL_EOD!AC44+TPDDL_EOD!AD44</f>
        <v>7.85</v>
      </c>
      <c r="N44">
        <f t="shared" si="0"/>
        <v>33.39</v>
      </c>
      <c r="O44" s="154">
        <f t="shared" si="1"/>
        <v>-9.0000000000003411E-2</v>
      </c>
      <c r="P44">
        <v>6.5223719676549861</v>
      </c>
      <c r="Q44">
        <v>17.602425876010777</v>
      </c>
      <c r="R44">
        <v>0</v>
      </c>
      <c r="S44">
        <v>1.3463611859838274</v>
      </c>
      <c r="T44">
        <v>7.8288409703504032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</v>
      </c>
      <c r="J45">
        <f>BYPL_EOD!AC45+BYPL_EOD!AD45</f>
        <v>7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12.083459328696703</v>
      </c>
      <c r="Q45">
        <v>7.0486846084064103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</v>
      </c>
      <c r="J46">
        <f>BYPL_EOD!AC46+BYPL_EOD!AD46</f>
        <v>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12.083459328696703</v>
      </c>
      <c r="Q46">
        <v>7.0486846084064103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6.54</v>
      </c>
      <c r="J47">
        <f>BYPL_EOD!AC47+BYPL_EOD!AD47</f>
        <v>17.649999999999999</v>
      </c>
      <c r="K47">
        <f>MES_EOD!AC47+MES_EOD!AD47</f>
        <v>0</v>
      </c>
      <c r="L47">
        <f>NDMC_EOD!AC47+NDMC_EOD!AD47</f>
        <v>1.35</v>
      </c>
      <c r="M47">
        <f>TPDDL_EOD!AC47+TPDDL_EOD!AD47</f>
        <v>7.85</v>
      </c>
      <c r="N47">
        <f t="shared" si="0"/>
        <v>33.39</v>
      </c>
      <c r="O47" s="154">
        <f t="shared" si="1"/>
        <v>-9.0000000000003411E-2</v>
      </c>
      <c r="P47">
        <v>6.5223719676549861</v>
      </c>
      <c r="Q47">
        <v>17.602425876010777</v>
      </c>
      <c r="R47">
        <v>0</v>
      </c>
      <c r="S47">
        <v>1.3463611859838274</v>
      </c>
      <c r="T47">
        <v>7.8288409703504032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12.083459328696703</v>
      </c>
      <c r="Q48">
        <v>7.0486846084064103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</v>
      </c>
      <c r="J49">
        <f>BYPL_EOD!AC49+BYPL_EOD!AD49</f>
        <v>7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12.083459328696703</v>
      </c>
      <c r="Q49">
        <v>7.0486846084064103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11</v>
      </c>
      <c r="J50">
        <f>BYPL_EOD!AC50+BYPL_EOD!AD50</f>
        <v>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32.07</v>
      </c>
      <c r="O50" s="154">
        <f t="shared" si="1"/>
        <v>0.22999999999999687</v>
      </c>
      <c r="P50">
        <v>11.078889928281882</v>
      </c>
      <c r="Q50">
        <v>7.0502026816339249</v>
      </c>
      <c r="R50">
        <v>0</v>
      </c>
      <c r="S50">
        <v>2.0848456501403176</v>
      </c>
      <c r="T50">
        <v>12.086061739943872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32.07</v>
      </c>
      <c r="O51" s="154">
        <f t="shared" si="1"/>
        <v>0.22999999999999687</v>
      </c>
      <c r="P51">
        <v>11.078889928281882</v>
      </c>
      <c r="Q51">
        <v>7.0502026816339249</v>
      </c>
      <c r="R51">
        <v>0</v>
      </c>
      <c r="S51">
        <v>2.0848456501403176</v>
      </c>
      <c r="T51">
        <v>12.086061739943872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</v>
      </c>
      <c r="J52">
        <f>BYPL_EOD!AC52+BYPL_EOD!AD52</f>
        <v>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32.07</v>
      </c>
      <c r="O52" s="154">
        <f t="shared" si="1"/>
        <v>0.22999999999999687</v>
      </c>
      <c r="P52">
        <v>11.078889928281882</v>
      </c>
      <c r="Q52">
        <v>7.0502026816339249</v>
      </c>
      <c r="R52">
        <v>0</v>
      </c>
      <c r="S52">
        <v>2.0848456501403176</v>
      </c>
      <c r="T52">
        <v>12.086061739943872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</v>
      </c>
      <c r="J53">
        <f>BYPL_EOD!AC53+BYPL_EOD!AD53</f>
        <v>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32.07</v>
      </c>
      <c r="O53" s="154">
        <f t="shared" si="1"/>
        <v>0.22999999999999687</v>
      </c>
      <c r="P53">
        <v>11.078889928281882</v>
      </c>
      <c r="Q53">
        <v>7.0502026816339249</v>
      </c>
      <c r="R53">
        <v>0</v>
      </c>
      <c r="S53">
        <v>2.0848456501403176</v>
      </c>
      <c r="T53">
        <v>12.086061739943872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32.07</v>
      </c>
      <c r="O54" s="154">
        <f t="shared" si="1"/>
        <v>0.22999999999999687</v>
      </c>
      <c r="P54">
        <v>11.078889928281882</v>
      </c>
      <c r="Q54">
        <v>7.0502026816339249</v>
      </c>
      <c r="R54">
        <v>0</v>
      </c>
      <c r="S54">
        <v>2.0848456501403176</v>
      </c>
      <c r="T54">
        <v>12.086061739943872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11.078889928281882</v>
      </c>
      <c r="Q55">
        <v>7.0502026816339249</v>
      </c>
      <c r="R55">
        <v>0</v>
      </c>
      <c r="S55">
        <v>2.0848456501403176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11.078889928281882</v>
      </c>
      <c r="Q56">
        <v>7.0502026816339249</v>
      </c>
      <c r="R56">
        <v>0</v>
      </c>
      <c r="S56">
        <v>2.0848456501403176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11.078889928281882</v>
      </c>
      <c r="Q57">
        <v>7.0502026816339249</v>
      </c>
      <c r="R57">
        <v>0</v>
      </c>
      <c r="S57">
        <v>2.0848456501403176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11.078889928281882</v>
      </c>
      <c r="Q58">
        <v>7.0502026816339249</v>
      </c>
      <c r="R58">
        <v>0</v>
      </c>
      <c r="S58">
        <v>2.0848456501403176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36.06</v>
      </c>
      <c r="O59" s="154">
        <f t="shared" si="1"/>
        <v>0.23999999999999488</v>
      </c>
      <c r="P59">
        <v>14.304575707154742</v>
      </c>
      <c r="Q59">
        <v>7.8317803660565719</v>
      </c>
      <c r="R59">
        <v>0</v>
      </c>
      <c r="S59">
        <v>2.0837770382695502</v>
      </c>
      <c r="T59">
        <v>12.079866888519133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36.06</v>
      </c>
      <c r="O60" s="154">
        <f t="shared" si="1"/>
        <v>0.23999999999999488</v>
      </c>
      <c r="P60">
        <v>14.304575707154742</v>
      </c>
      <c r="Q60">
        <v>7.8317803660565719</v>
      </c>
      <c r="R60">
        <v>0</v>
      </c>
      <c r="S60">
        <v>2.0837770382695502</v>
      </c>
      <c r="T60">
        <v>12.079866888519133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36.06</v>
      </c>
      <c r="O61" s="154">
        <f t="shared" si="1"/>
        <v>0.23999999999999488</v>
      </c>
      <c r="P61">
        <v>14.304575707154742</v>
      </c>
      <c r="Q61">
        <v>7.8317803660565719</v>
      </c>
      <c r="R61">
        <v>0</v>
      </c>
      <c r="S61">
        <v>2.0837770382695502</v>
      </c>
      <c r="T61">
        <v>12.079866888519133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13.57</v>
      </c>
      <c r="J62">
        <f>BYPL_EOD!AC62+BYPL_EOD!AD62</f>
        <v>7.43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35.07</v>
      </c>
      <c r="O62" s="154">
        <f t="shared" si="1"/>
        <v>0.22999999999999687</v>
      </c>
      <c r="P62">
        <v>13.658996293128029</v>
      </c>
      <c r="Q62">
        <v>7.4787282577701726</v>
      </c>
      <c r="R62">
        <v>0</v>
      </c>
      <c r="S62">
        <v>2.0835757057313939</v>
      </c>
      <c r="T62">
        <v>12.0786997433704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13.57</v>
      </c>
      <c r="J63">
        <f>BYPL_EOD!AC63+BYPL_EOD!AD63</f>
        <v>7.43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35.07</v>
      </c>
      <c r="O63" s="154">
        <f t="shared" si="1"/>
        <v>0.22999999999999687</v>
      </c>
      <c r="P63">
        <v>13.658996293128029</v>
      </c>
      <c r="Q63">
        <v>7.4787282577701726</v>
      </c>
      <c r="R63">
        <v>0</v>
      </c>
      <c r="S63">
        <v>2.0835757057313939</v>
      </c>
      <c r="T63">
        <v>12.0786997433704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13.57</v>
      </c>
      <c r="J64">
        <f>BYPL_EOD!AC64+BYPL_EOD!AD64</f>
        <v>7.43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35.07</v>
      </c>
      <c r="O64" s="154">
        <f t="shared" si="1"/>
        <v>0.22999999999999687</v>
      </c>
      <c r="P64">
        <v>13.658996293128029</v>
      </c>
      <c r="Q64">
        <v>7.4787282577701726</v>
      </c>
      <c r="R64">
        <v>0</v>
      </c>
      <c r="S64">
        <v>2.0835757057313939</v>
      </c>
      <c r="T64">
        <v>12.0786997433704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13.57</v>
      </c>
      <c r="J65">
        <f>BYPL_EOD!AC65+BYPL_EOD!AD65</f>
        <v>7.43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35.07</v>
      </c>
      <c r="O65" s="154">
        <f t="shared" si="1"/>
        <v>0.22999999999999687</v>
      </c>
      <c r="P65">
        <v>13.658996293128029</v>
      </c>
      <c r="Q65">
        <v>7.4787282577701726</v>
      </c>
      <c r="R65">
        <v>0</v>
      </c>
      <c r="S65">
        <v>2.0835757057313939</v>
      </c>
      <c r="T65">
        <v>12.0786997433704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13.57</v>
      </c>
      <c r="J66">
        <f>BYPL_EOD!AC66+BYPL_EOD!AD66</f>
        <v>7.43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35.07</v>
      </c>
      <c r="O66" s="154">
        <f t="shared" si="1"/>
        <v>0.22999999999999687</v>
      </c>
      <c r="P66">
        <v>13.658996293128029</v>
      </c>
      <c r="Q66">
        <v>7.4787282577701726</v>
      </c>
      <c r="R66">
        <v>0</v>
      </c>
      <c r="S66">
        <v>2.0835757057313939</v>
      </c>
      <c r="T66">
        <v>12.0786997433704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13.57</v>
      </c>
      <c r="J67">
        <f>BYPL_EOD!AC67+BYPL_EOD!AD67</f>
        <v>7.43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35.07</v>
      </c>
      <c r="O67" s="154">
        <f t="shared" ref="O67:O98" si="7">G67-N67</f>
        <v>0.22999999999999687</v>
      </c>
      <c r="P67">
        <v>13.658996293128029</v>
      </c>
      <c r="Q67">
        <v>7.4787282577701726</v>
      </c>
      <c r="R67">
        <v>0</v>
      </c>
      <c r="S67">
        <v>2.0835757057313939</v>
      </c>
      <c r="T67">
        <v>12.0786997433704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13.57</v>
      </c>
      <c r="J68">
        <f>BYPL_EOD!AC68+BYPL_EOD!AD68</f>
        <v>7.43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35.07</v>
      </c>
      <c r="O68" s="154">
        <f t="shared" si="7"/>
        <v>0.22999999999999687</v>
      </c>
      <c r="P68">
        <v>13.658996293128029</v>
      </c>
      <c r="Q68">
        <v>7.4787282577701726</v>
      </c>
      <c r="R68">
        <v>0</v>
      </c>
      <c r="S68">
        <v>2.0835757057313939</v>
      </c>
      <c r="T68">
        <v>12.0786997433704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6.92</v>
      </c>
      <c r="J69">
        <f>BYPL_EOD!AC69+BYPL_EOD!AD69</f>
        <v>18.690000000000001</v>
      </c>
      <c r="K69">
        <f>MES_EOD!AC69+MES_EOD!AD69</f>
        <v>0</v>
      </c>
      <c r="L69">
        <f>NDMC_EOD!AC69+NDMC_EOD!AD69</f>
        <v>1.43</v>
      </c>
      <c r="M69">
        <f>TPDDL_EOD!AC69+TPDDL_EOD!AD69</f>
        <v>8.31</v>
      </c>
      <c r="N69">
        <f t="shared" si="6"/>
        <v>35.35</v>
      </c>
      <c r="O69" s="154">
        <f t="shared" si="7"/>
        <v>-5.0000000000004263E-2</v>
      </c>
      <c r="P69">
        <v>6.910212164073549</v>
      </c>
      <c r="Q69">
        <v>18.663564356435643</v>
      </c>
      <c r="R69">
        <v>0</v>
      </c>
      <c r="S69">
        <v>1.4279773691654878</v>
      </c>
      <c r="T69">
        <v>8.2982461103253176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6.92</v>
      </c>
      <c r="J70">
        <f>BYPL_EOD!AC70+BYPL_EOD!AD70</f>
        <v>18.690000000000001</v>
      </c>
      <c r="K70">
        <f>MES_EOD!AC70+MES_EOD!AD70</f>
        <v>0</v>
      </c>
      <c r="L70">
        <f>NDMC_EOD!AC70+NDMC_EOD!AD70</f>
        <v>1.43</v>
      </c>
      <c r="M70">
        <f>TPDDL_EOD!AC70+TPDDL_EOD!AD70</f>
        <v>8.31</v>
      </c>
      <c r="N70">
        <f t="shared" si="6"/>
        <v>35.35</v>
      </c>
      <c r="O70" s="154">
        <f t="shared" si="7"/>
        <v>-5.0000000000004263E-2</v>
      </c>
      <c r="P70">
        <v>6.910212164073549</v>
      </c>
      <c r="Q70">
        <v>18.663564356435643</v>
      </c>
      <c r="R70">
        <v>0</v>
      </c>
      <c r="S70">
        <v>1.4279773691654878</v>
      </c>
      <c r="T70">
        <v>8.2982461103253176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13.57</v>
      </c>
      <c r="J71">
        <f>BYPL_EOD!AC71+BYPL_EOD!AD71</f>
        <v>7.43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35.07</v>
      </c>
      <c r="O71" s="154">
        <f t="shared" si="7"/>
        <v>0.22999999999999687</v>
      </c>
      <c r="P71">
        <v>13.658996293128029</v>
      </c>
      <c r="Q71">
        <v>7.4787282577701726</v>
      </c>
      <c r="R71">
        <v>0</v>
      </c>
      <c r="S71">
        <v>2.0835757057313939</v>
      </c>
      <c r="T71">
        <v>12.0786997433704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0.22999999999999687</v>
      </c>
      <c r="P72">
        <v>12.083459328696703</v>
      </c>
      <c r="Q72">
        <v>7.0486846084064103</v>
      </c>
      <c r="R72">
        <v>0</v>
      </c>
      <c r="S72">
        <v>2.084396734200181</v>
      </c>
      <c r="T72">
        <v>12.083459328696703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0.22999999999999687</v>
      </c>
      <c r="P73">
        <v>12.083459328696703</v>
      </c>
      <c r="Q73">
        <v>7.0486846084064103</v>
      </c>
      <c r="R73">
        <v>0</v>
      </c>
      <c r="S73">
        <v>2.084396734200181</v>
      </c>
      <c r="T73">
        <v>12.083459328696703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0.22999999999999687</v>
      </c>
      <c r="P74">
        <v>12.083459328696703</v>
      </c>
      <c r="Q74">
        <v>7.0486846084064103</v>
      </c>
      <c r="R74">
        <v>0</v>
      </c>
      <c r="S74">
        <v>2.084396734200181</v>
      </c>
      <c r="T74">
        <v>12.083459328696703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12.192319322648927</v>
      </c>
      <c r="Q75">
        <v>7.1121862715452071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6.54</v>
      </c>
      <c r="J76">
        <f>BYPL_EOD!AC76+BYPL_EOD!AD76</f>
        <v>17.649999999999999</v>
      </c>
      <c r="K76">
        <f>MES_EOD!AC76+MES_EOD!AD76</f>
        <v>0</v>
      </c>
      <c r="L76">
        <f>NDMC_EOD!AC76+NDMC_EOD!AD76</f>
        <v>1.35</v>
      </c>
      <c r="M76">
        <f>TPDDL_EOD!AC76+TPDDL_EOD!AD76</f>
        <v>7.85</v>
      </c>
      <c r="N76">
        <f t="shared" si="6"/>
        <v>33.39</v>
      </c>
      <c r="O76" s="154">
        <f t="shared" si="7"/>
        <v>0.21000000000000085</v>
      </c>
      <c r="P76">
        <v>6.5811320754716984</v>
      </c>
      <c r="Q76">
        <v>17.761006289308174</v>
      </c>
      <c r="R76">
        <v>0</v>
      </c>
      <c r="S76">
        <v>1.358490566037736</v>
      </c>
      <c r="T76">
        <v>7.89937106918239</v>
      </c>
      <c r="U76" s="156">
        <f t="shared" si="8"/>
        <v>33.599999999999994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9.19</v>
      </c>
      <c r="J77">
        <f>BYPL_EOD!AC77+BYPL_EOD!AD77</f>
        <v>11.03</v>
      </c>
      <c r="K77">
        <f>MES_EOD!AC77+MES_EOD!AD77</f>
        <v>0</v>
      </c>
      <c r="L77">
        <f>NDMC_EOD!AC77+NDMC_EOD!AD77</f>
        <v>1.9</v>
      </c>
      <c r="M77">
        <f>TPDDL_EOD!AC77+TPDDL_EOD!AD77</f>
        <v>11.03</v>
      </c>
      <c r="N77">
        <f t="shared" si="6"/>
        <v>33.15</v>
      </c>
      <c r="O77" s="154">
        <f t="shared" si="7"/>
        <v>0.45000000000000284</v>
      </c>
      <c r="P77">
        <v>9.314751131221719</v>
      </c>
      <c r="Q77">
        <v>11.179728506787331</v>
      </c>
      <c r="R77">
        <v>0</v>
      </c>
      <c r="S77">
        <v>1.92579185520362</v>
      </c>
      <c r="T77">
        <v>11.179728506787331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9.19</v>
      </c>
      <c r="J78">
        <f>BYPL_EOD!AC78+BYPL_EOD!AD78</f>
        <v>11.03</v>
      </c>
      <c r="K78">
        <f>MES_EOD!AC78+MES_EOD!AD78</f>
        <v>0</v>
      </c>
      <c r="L78">
        <f>NDMC_EOD!AC78+NDMC_EOD!AD78</f>
        <v>1.9</v>
      </c>
      <c r="M78">
        <f>TPDDL_EOD!AC78+TPDDL_EOD!AD78</f>
        <v>11.03</v>
      </c>
      <c r="N78">
        <f t="shared" si="6"/>
        <v>33.15</v>
      </c>
      <c r="O78" s="154">
        <f t="shared" si="7"/>
        <v>0.45000000000000284</v>
      </c>
      <c r="P78">
        <v>9.314751131221719</v>
      </c>
      <c r="Q78">
        <v>11.179728506787331</v>
      </c>
      <c r="R78">
        <v>0</v>
      </c>
      <c r="S78">
        <v>1.92579185520362</v>
      </c>
      <c r="T78">
        <v>11.179728506787331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9.19</v>
      </c>
      <c r="J79">
        <f>BYPL_EOD!AC79+BYPL_EOD!AD79</f>
        <v>11.03</v>
      </c>
      <c r="K79">
        <f>MES_EOD!AC79+MES_EOD!AD79</f>
        <v>0</v>
      </c>
      <c r="L79">
        <f>NDMC_EOD!AC79+NDMC_EOD!AD79</f>
        <v>1.9</v>
      </c>
      <c r="M79">
        <f>TPDDL_EOD!AC79+TPDDL_EOD!AD79</f>
        <v>11.03</v>
      </c>
      <c r="N79">
        <f t="shared" si="6"/>
        <v>33.15</v>
      </c>
      <c r="O79" s="154">
        <f t="shared" si="7"/>
        <v>0.45000000000000284</v>
      </c>
      <c r="P79">
        <v>9.314751131221719</v>
      </c>
      <c r="Q79">
        <v>11.179728506787331</v>
      </c>
      <c r="R79">
        <v>0</v>
      </c>
      <c r="S79">
        <v>1.92579185520362</v>
      </c>
      <c r="T79">
        <v>11.179728506787331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9.19</v>
      </c>
      <c r="J80">
        <f>BYPL_EOD!AC80+BYPL_EOD!AD80</f>
        <v>11.03</v>
      </c>
      <c r="K80">
        <f>MES_EOD!AC80+MES_EOD!AD80</f>
        <v>0</v>
      </c>
      <c r="L80">
        <f>NDMC_EOD!AC80+NDMC_EOD!AD80</f>
        <v>1.9</v>
      </c>
      <c r="M80">
        <f>TPDDL_EOD!AC80+TPDDL_EOD!AD80</f>
        <v>11.03</v>
      </c>
      <c r="N80">
        <f t="shared" si="6"/>
        <v>33.15</v>
      </c>
      <c r="O80" s="154">
        <f t="shared" si="7"/>
        <v>0.45000000000000284</v>
      </c>
      <c r="P80">
        <v>9.314751131221719</v>
      </c>
      <c r="Q80">
        <v>11.179728506787331</v>
      </c>
      <c r="R80">
        <v>0</v>
      </c>
      <c r="S80">
        <v>1.92579185520362</v>
      </c>
      <c r="T80">
        <v>11.179728506787331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9.19</v>
      </c>
      <c r="J81">
        <f>BYPL_EOD!AC81+BYPL_EOD!AD81</f>
        <v>11.03</v>
      </c>
      <c r="K81">
        <f>MES_EOD!AC81+MES_EOD!AD81</f>
        <v>0</v>
      </c>
      <c r="L81">
        <f>NDMC_EOD!AC81+NDMC_EOD!AD81</f>
        <v>1.9</v>
      </c>
      <c r="M81">
        <f>TPDDL_EOD!AC81+TPDDL_EOD!AD81</f>
        <v>11.03</v>
      </c>
      <c r="N81">
        <f t="shared" si="6"/>
        <v>33.15</v>
      </c>
      <c r="O81" s="154">
        <f t="shared" si="7"/>
        <v>0.45000000000000284</v>
      </c>
      <c r="P81">
        <v>9.314751131221719</v>
      </c>
      <c r="Q81">
        <v>11.179728506787331</v>
      </c>
      <c r="R81">
        <v>0</v>
      </c>
      <c r="S81">
        <v>1.92579185520362</v>
      </c>
      <c r="T81">
        <v>11.179728506787331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9.19</v>
      </c>
      <c r="J82">
        <f>BYPL_EOD!AC82+BYPL_EOD!AD82</f>
        <v>11.03</v>
      </c>
      <c r="K82">
        <f>MES_EOD!AC82+MES_EOD!AD82</f>
        <v>0</v>
      </c>
      <c r="L82">
        <f>NDMC_EOD!AC82+NDMC_EOD!AD82</f>
        <v>1.9</v>
      </c>
      <c r="M82">
        <f>TPDDL_EOD!AC82+TPDDL_EOD!AD82</f>
        <v>11.03</v>
      </c>
      <c r="N82">
        <f t="shared" si="6"/>
        <v>33.15</v>
      </c>
      <c r="O82" s="154">
        <f t="shared" si="7"/>
        <v>0.45000000000000284</v>
      </c>
      <c r="P82">
        <v>9.314751131221719</v>
      </c>
      <c r="Q82">
        <v>11.179728506787331</v>
      </c>
      <c r="R82">
        <v>0</v>
      </c>
      <c r="S82">
        <v>1.92579185520362</v>
      </c>
      <c r="T82">
        <v>11.179728506787331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33.85</v>
      </c>
      <c r="E83">
        <f>GT!N83</f>
        <v>0</v>
      </c>
      <c r="F83">
        <f t="shared" si="10"/>
        <v>84</v>
      </c>
      <c r="G83">
        <f t="shared" si="11"/>
        <v>33.85</v>
      </c>
      <c r="H83" s="154"/>
      <c r="I83">
        <f>BRPL_EOD!AC83+BRPL_EOD!AD83</f>
        <v>6.54</v>
      </c>
      <c r="J83">
        <f>BYPL_EOD!AC83+BYPL_EOD!AD83</f>
        <v>17.649999999999999</v>
      </c>
      <c r="K83">
        <f>MES_EOD!AC83+MES_EOD!AD83</f>
        <v>0</v>
      </c>
      <c r="L83">
        <f>NDMC_EOD!AC83+NDMC_EOD!AD83</f>
        <v>1.35</v>
      </c>
      <c r="M83">
        <f>TPDDL_EOD!AC83+TPDDL_EOD!AD83</f>
        <v>7.85</v>
      </c>
      <c r="N83">
        <f t="shared" si="6"/>
        <v>33.39</v>
      </c>
      <c r="O83" s="154">
        <f t="shared" si="7"/>
        <v>0.46000000000000085</v>
      </c>
      <c r="P83">
        <v>6.6300988319856247</v>
      </c>
      <c r="Q83">
        <v>17.893156633722672</v>
      </c>
      <c r="R83">
        <v>0</v>
      </c>
      <c r="S83">
        <v>1.3685983827493262</v>
      </c>
      <c r="T83">
        <v>7.9581461515423779</v>
      </c>
      <c r="U83" s="156">
        <f t="shared" si="8"/>
        <v>33.85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8.09</v>
      </c>
      <c r="J84">
        <f>BYPL_EOD!AC84+BYPL_EOD!AD84</f>
        <v>13.76</v>
      </c>
      <c r="K84">
        <f>MES_EOD!AC84+MES_EOD!AD84</f>
        <v>0</v>
      </c>
      <c r="L84">
        <f>NDMC_EOD!AC84+NDMC_EOD!AD84</f>
        <v>1.68</v>
      </c>
      <c r="M84">
        <f>TPDDL_EOD!AC84+TPDDL_EOD!AD84</f>
        <v>9.7100000000000009</v>
      </c>
      <c r="N84">
        <f t="shared" si="6"/>
        <v>33.24</v>
      </c>
      <c r="O84" s="154">
        <f t="shared" si="7"/>
        <v>0.35999999999999943</v>
      </c>
      <c r="P84">
        <v>8.1776173285198546</v>
      </c>
      <c r="Q84">
        <v>13.909025270758121</v>
      </c>
      <c r="R84">
        <v>0</v>
      </c>
      <c r="S84">
        <v>1.6981949458483754</v>
      </c>
      <c r="T84">
        <v>9.8151624548736471</v>
      </c>
      <c r="U84" s="156">
        <f t="shared" si="8"/>
        <v>33.599999999999994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8.09</v>
      </c>
      <c r="J85">
        <f>BYPL_EOD!AC85+BYPL_EOD!AD85</f>
        <v>13.76</v>
      </c>
      <c r="K85">
        <f>MES_EOD!AC85+MES_EOD!AD85</f>
        <v>0</v>
      </c>
      <c r="L85">
        <f>NDMC_EOD!AC85+NDMC_EOD!AD85</f>
        <v>1.68</v>
      </c>
      <c r="M85">
        <f>TPDDL_EOD!AC85+TPDDL_EOD!AD85</f>
        <v>9.7100000000000009</v>
      </c>
      <c r="N85">
        <f t="shared" si="6"/>
        <v>33.24</v>
      </c>
      <c r="O85" s="154">
        <f t="shared" si="7"/>
        <v>0.35999999999999943</v>
      </c>
      <c r="P85">
        <v>8.1776173285198546</v>
      </c>
      <c r="Q85">
        <v>13.909025270758121</v>
      </c>
      <c r="R85">
        <v>0</v>
      </c>
      <c r="S85">
        <v>1.6981949458483754</v>
      </c>
      <c r="T85">
        <v>9.8151624548736471</v>
      </c>
      <c r="U85" s="156">
        <f t="shared" si="8"/>
        <v>33.599999999999994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</v>
      </c>
      <c r="J86">
        <f>BYPL_EOD!AC86+BYPL_EOD!AD86</f>
        <v>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12.192319322648927</v>
      </c>
      <c r="Q86">
        <v>7.1121862715452071</v>
      </c>
      <c r="R86">
        <v>0</v>
      </c>
      <c r="S86">
        <v>2.1031750831569398</v>
      </c>
      <c r="T86">
        <v>12.192319322648927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</v>
      </c>
      <c r="J87">
        <f>BYPL_EOD!AC87+BYPL_EOD!AD87</f>
        <v>7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33.07</v>
      </c>
      <c r="O87" s="154">
        <f t="shared" si="7"/>
        <v>0.53000000000000114</v>
      </c>
      <c r="P87">
        <v>12.192319322648927</v>
      </c>
      <c r="Q87">
        <v>7.1121862715452071</v>
      </c>
      <c r="R87">
        <v>0</v>
      </c>
      <c r="S87">
        <v>2.1031750831569398</v>
      </c>
      <c r="T87">
        <v>12.192319322648927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</v>
      </c>
      <c r="J88">
        <f>BYPL_EOD!AC88+BYPL_EOD!AD88</f>
        <v>7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33.07</v>
      </c>
      <c r="O88" s="154">
        <f t="shared" si="7"/>
        <v>0.53000000000000114</v>
      </c>
      <c r="P88">
        <v>12.192319322648927</v>
      </c>
      <c r="Q88">
        <v>7.1121862715452071</v>
      </c>
      <c r="R88">
        <v>0</v>
      </c>
      <c r="S88">
        <v>2.1031750831569398</v>
      </c>
      <c r="T88">
        <v>12.192319322648927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</v>
      </c>
      <c r="J89">
        <f>BYPL_EOD!AC89+BYPL_EOD!AD89</f>
        <v>7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33.07</v>
      </c>
      <c r="O89" s="154">
        <f t="shared" si="7"/>
        <v>0.53000000000000114</v>
      </c>
      <c r="P89">
        <v>12.192319322648927</v>
      </c>
      <c r="Q89">
        <v>7.1121862715452071</v>
      </c>
      <c r="R89">
        <v>0</v>
      </c>
      <c r="S89">
        <v>2.1031750831569398</v>
      </c>
      <c r="T89">
        <v>12.192319322648927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0.82426249999999968</v>
      </c>
      <c r="E99" s="156">
        <f t="shared" si="12"/>
        <v>0</v>
      </c>
      <c r="F99" s="156">
        <f t="shared" si="12"/>
        <v>2.016</v>
      </c>
      <c r="G99" s="156">
        <f t="shared" si="12"/>
        <v>0.82426249999999968</v>
      </c>
      <c r="H99" s="156"/>
      <c r="I99" s="156">
        <f t="shared" si="12"/>
        <v>0.28218250000000034</v>
      </c>
      <c r="J99" s="156">
        <f t="shared" si="12"/>
        <v>0.21018249999999994</v>
      </c>
      <c r="K99" s="156">
        <f t="shared" si="12"/>
        <v>0</v>
      </c>
      <c r="L99" s="156">
        <f t="shared" si="12"/>
        <v>4.7484999999999923E-2</v>
      </c>
      <c r="M99" s="156">
        <f t="shared" si="12"/>
        <v>0.27529249999999994</v>
      </c>
      <c r="N99" s="156">
        <f t="shared" si="12"/>
        <v>0.81514250000000077</v>
      </c>
      <c r="O99" s="156">
        <f t="shared" si="12"/>
        <v>9.1199999999999892E-3</v>
      </c>
      <c r="P99" s="156">
        <f t="shared" si="12"/>
        <v>0.2854529410832774</v>
      </c>
      <c r="Q99" s="156">
        <f t="shared" si="12"/>
        <v>0.21234509655247463</v>
      </c>
      <c r="R99" s="156">
        <f t="shared" si="12"/>
        <v>0</v>
      </c>
      <c r="S99" s="156">
        <f t="shared" si="12"/>
        <v>4.8027447266490997E-2</v>
      </c>
      <c r="T99" s="156">
        <f t="shared" si="12"/>
        <v>0.2784370150977567</v>
      </c>
      <c r="U99" s="156">
        <f t="shared" si="12"/>
        <v>0.82426249999999968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44806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49.98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49.98</v>
      </c>
    </row>
    <row r="4" spans="1:7">
      <c r="A4" s="8" t="s">
        <v>46</v>
      </c>
      <c r="B4" s="8">
        <v>50.01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50.01</v>
      </c>
    </row>
    <row r="5" spans="1:7">
      <c r="A5" s="8" t="s">
        <v>47</v>
      </c>
      <c r="B5" s="8">
        <v>49.99</v>
      </c>
      <c r="C5" s="8">
        <f t="shared" si="0"/>
        <v>1</v>
      </c>
      <c r="D5" s="8">
        <f t="shared" si="1"/>
        <v>0</v>
      </c>
      <c r="F5" s="8">
        <f t="shared" si="2"/>
        <v>49.99</v>
      </c>
    </row>
    <row r="6" spans="1:7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</row>
    <row r="7" spans="1:7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</row>
    <row r="8" spans="1:7">
      <c r="A8" s="8" t="s">
        <v>50</v>
      </c>
      <c r="B8" s="8">
        <v>49.99</v>
      </c>
      <c r="C8" s="8">
        <f t="shared" si="0"/>
        <v>1</v>
      </c>
      <c r="D8" s="8">
        <f t="shared" si="1"/>
        <v>0</v>
      </c>
      <c r="F8" s="8">
        <f t="shared" si="2"/>
        <v>49.99</v>
      </c>
    </row>
    <row r="9" spans="1:7">
      <c r="A9" s="8" t="s">
        <v>51</v>
      </c>
      <c r="B9" s="8">
        <v>50.01</v>
      </c>
      <c r="C9" s="8">
        <f t="shared" si="0"/>
        <v>1</v>
      </c>
      <c r="D9" s="8">
        <f t="shared" si="1"/>
        <v>0</v>
      </c>
      <c r="F9" s="8">
        <f t="shared" si="2"/>
        <v>50.01</v>
      </c>
    </row>
    <row r="10" spans="1:7">
      <c r="A10" s="8" t="s">
        <v>52</v>
      </c>
      <c r="B10" s="8">
        <v>50</v>
      </c>
      <c r="C10" s="8">
        <f t="shared" si="0"/>
        <v>1</v>
      </c>
      <c r="D10" s="8">
        <f t="shared" si="1"/>
        <v>0</v>
      </c>
      <c r="F10" s="8">
        <f t="shared" si="2"/>
        <v>50</v>
      </c>
    </row>
    <row r="11" spans="1:7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</row>
    <row r="12" spans="1:7">
      <c r="A12" s="8" t="s">
        <v>54</v>
      </c>
      <c r="B12" s="8">
        <v>50.03</v>
      </c>
      <c r="C12" s="8">
        <f t="shared" si="0"/>
        <v>1</v>
      </c>
      <c r="D12" s="8">
        <f t="shared" si="1"/>
        <v>0</v>
      </c>
      <c r="F12" s="8">
        <f t="shared" si="2"/>
        <v>50.03</v>
      </c>
    </row>
    <row r="13" spans="1:7">
      <c r="A13" s="8" t="s">
        <v>55</v>
      </c>
      <c r="B13" s="8">
        <v>49.98</v>
      </c>
      <c r="C13" s="8">
        <f t="shared" si="0"/>
        <v>1</v>
      </c>
      <c r="D13" s="8">
        <f t="shared" si="1"/>
        <v>0</v>
      </c>
      <c r="F13" s="8">
        <f t="shared" si="2"/>
        <v>49.98</v>
      </c>
    </row>
    <row r="14" spans="1:7">
      <c r="A14" s="8" t="s">
        <v>56</v>
      </c>
      <c r="B14" s="8">
        <v>49.99</v>
      </c>
      <c r="C14" s="8">
        <f t="shared" si="0"/>
        <v>1</v>
      </c>
      <c r="D14" s="8">
        <f t="shared" si="1"/>
        <v>0</v>
      </c>
      <c r="F14" s="8">
        <f t="shared" si="2"/>
        <v>49.99</v>
      </c>
    </row>
    <row r="15" spans="1:7">
      <c r="A15" s="8" t="s">
        <v>57</v>
      </c>
      <c r="B15" s="8">
        <v>49.99</v>
      </c>
      <c r="C15" s="8">
        <f t="shared" si="0"/>
        <v>1</v>
      </c>
      <c r="D15" s="8">
        <f t="shared" si="1"/>
        <v>0</v>
      </c>
      <c r="F15" s="8">
        <f t="shared" si="2"/>
        <v>49.99</v>
      </c>
    </row>
    <row r="16" spans="1:7">
      <c r="A16" s="8" t="s">
        <v>58</v>
      </c>
      <c r="B16" s="8">
        <v>49.99</v>
      </c>
      <c r="C16" s="8">
        <f t="shared" si="0"/>
        <v>1</v>
      </c>
      <c r="D16" s="8">
        <f t="shared" si="1"/>
        <v>0</v>
      </c>
      <c r="F16" s="8">
        <f t="shared" si="2"/>
        <v>49.99</v>
      </c>
    </row>
    <row r="17" spans="1:6">
      <c r="A17" s="8" t="s">
        <v>59</v>
      </c>
      <c r="B17" s="8">
        <v>50</v>
      </c>
      <c r="C17" s="8">
        <f t="shared" si="0"/>
        <v>1</v>
      </c>
      <c r="D17" s="8">
        <f t="shared" si="1"/>
        <v>0</v>
      </c>
      <c r="F17" s="8">
        <f t="shared" si="2"/>
        <v>50</v>
      </c>
    </row>
    <row r="18" spans="1:6">
      <c r="A18" s="8" t="s">
        <v>60</v>
      </c>
      <c r="B18" s="8">
        <v>50.01</v>
      </c>
      <c r="C18" s="8">
        <f t="shared" si="0"/>
        <v>1</v>
      </c>
      <c r="D18" s="8">
        <f t="shared" si="1"/>
        <v>0</v>
      </c>
      <c r="F18" s="8">
        <f t="shared" si="2"/>
        <v>50.01</v>
      </c>
    </row>
    <row r="19" spans="1:6">
      <c r="A19" s="8" t="s">
        <v>61</v>
      </c>
      <c r="B19" s="8">
        <v>50.01</v>
      </c>
      <c r="C19" s="8">
        <f t="shared" si="0"/>
        <v>1</v>
      </c>
      <c r="D19" s="8">
        <f t="shared" si="1"/>
        <v>0</v>
      </c>
      <c r="F19" s="8">
        <f t="shared" si="2"/>
        <v>50.01</v>
      </c>
    </row>
    <row r="20" spans="1:6">
      <c r="A20" s="8" t="s">
        <v>62</v>
      </c>
      <c r="B20" s="8">
        <v>50.01</v>
      </c>
      <c r="C20" s="8">
        <f t="shared" si="0"/>
        <v>1</v>
      </c>
      <c r="D20" s="8">
        <f t="shared" si="1"/>
        <v>0</v>
      </c>
      <c r="F20" s="8">
        <f t="shared" si="2"/>
        <v>50.01</v>
      </c>
    </row>
    <row r="21" spans="1:6">
      <c r="A21" s="8" t="s">
        <v>63</v>
      </c>
      <c r="B21" s="8">
        <v>49.97</v>
      </c>
      <c r="C21" s="8">
        <f t="shared" si="0"/>
        <v>1</v>
      </c>
      <c r="D21" s="8">
        <f t="shared" si="1"/>
        <v>0</v>
      </c>
      <c r="F21" s="8">
        <f t="shared" si="2"/>
        <v>49.97</v>
      </c>
    </row>
    <row r="22" spans="1:6">
      <c r="A22" s="8" t="s">
        <v>64</v>
      </c>
      <c r="B22" s="8">
        <v>49.99</v>
      </c>
      <c r="C22" s="8">
        <f t="shared" si="0"/>
        <v>1</v>
      </c>
      <c r="D22" s="8">
        <f t="shared" si="1"/>
        <v>0</v>
      </c>
      <c r="F22" s="8">
        <f t="shared" si="2"/>
        <v>49.99</v>
      </c>
    </row>
    <row r="23" spans="1:6">
      <c r="A23" s="8" t="s">
        <v>65</v>
      </c>
      <c r="B23" s="8">
        <v>49.99</v>
      </c>
      <c r="C23" s="8">
        <f t="shared" si="0"/>
        <v>1</v>
      </c>
      <c r="D23" s="8">
        <f t="shared" si="1"/>
        <v>0</v>
      </c>
      <c r="F23" s="8">
        <f t="shared" si="2"/>
        <v>49.99</v>
      </c>
    </row>
    <row r="24" spans="1:6">
      <c r="A24" s="8" t="s">
        <v>66</v>
      </c>
      <c r="B24" s="8">
        <v>49.97</v>
      </c>
      <c r="C24" s="8">
        <f t="shared" si="0"/>
        <v>1</v>
      </c>
      <c r="D24" s="8">
        <f t="shared" si="1"/>
        <v>0</v>
      </c>
      <c r="F24" s="8">
        <f t="shared" si="2"/>
        <v>49.97</v>
      </c>
    </row>
    <row r="25" spans="1:6">
      <c r="A25" s="8" t="s">
        <v>67</v>
      </c>
      <c r="B25" s="8">
        <v>50.02</v>
      </c>
      <c r="C25" s="8">
        <f t="shared" si="0"/>
        <v>1</v>
      </c>
      <c r="D25" s="8">
        <f t="shared" si="1"/>
        <v>0</v>
      </c>
      <c r="F25" s="8">
        <f t="shared" si="2"/>
        <v>50.02</v>
      </c>
    </row>
    <row r="26" spans="1:6">
      <c r="A26" s="8" t="s">
        <v>68</v>
      </c>
      <c r="B26" s="8">
        <v>49.99</v>
      </c>
      <c r="C26" s="8">
        <f t="shared" si="0"/>
        <v>1</v>
      </c>
      <c r="D26" s="8">
        <f t="shared" si="1"/>
        <v>0</v>
      </c>
      <c r="F26" s="8">
        <f t="shared" si="2"/>
        <v>49.99</v>
      </c>
    </row>
    <row r="27" spans="1:6">
      <c r="A27" s="8" t="s">
        <v>69</v>
      </c>
      <c r="B27" s="8">
        <v>49.94</v>
      </c>
      <c r="C27" s="8">
        <f t="shared" si="0"/>
        <v>1</v>
      </c>
      <c r="D27" s="8">
        <f t="shared" si="1"/>
        <v>0</v>
      </c>
      <c r="F27" s="8">
        <f t="shared" si="2"/>
        <v>49.94</v>
      </c>
    </row>
    <row r="28" spans="1:6">
      <c r="A28" s="8" t="s">
        <v>70</v>
      </c>
      <c r="B28" s="8">
        <v>49.91</v>
      </c>
      <c r="C28" s="8">
        <f t="shared" si="0"/>
        <v>1</v>
      </c>
      <c r="D28" s="8">
        <f t="shared" si="1"/>
        <v>0</v>
      </c>
      <c r="F28" s="8">
        <f t="shared" si="2"/>
        <v>49.91</v>
      </c>
    </row>
    <row r="29" spans="1:6">
      <c r="A29" s="8" t="s">
        <v>71</v>
      </c>
      <c r="B29" s="8">
        <v>50.01</v>
      </c>
      <c r="C29" s="8">
        <f t="shared" si="0"/>
        <v>1</v>
      </c>
      <c r="D29" s="8">
        <f t="shared" si="1"/>
        <v>0</v>
      </c>
      <c r="F29" s="8">
        <f t="shared" si="2"/>
        <v>50.01</v>
      </c>
    </row>
    <row r="30" spans="1:6">
      <c r="A30" s="8" t="s">
        <v>72</v>
      </c>
      <c r="B30" s="8">
        <v>50.03</v>
      </c>
      <c r="C30" s="8">
        <f t="shared" si="0"/>
        <v>1</v>
      </c>
      <c r="D30" s="8">
        <f t="shared" si="1"/>
        <v>0</v>
      </c>
      <c r="F30" s="8">
        <f t="shared" si="2"/>
        <v>50.03</v>
      </c>
    </row>
    <row r="31" spans="1:6">
      <c r="A31" s="8" t="s">
        <v>73</v>
      </c>
      <c r="B31" s="8">
        <v>50</v>
      </c>
      <c r="C31" s="8">
        <f t="shared" si="0"/>
        <v>1</v>
      </c>
      <c r="D31" s="8">
        <f t="shared" si="1"/>
        <v>0</v>
      </c>
      <c r="F31" s="8">
        <f t="shared" si="2"/>
        <v>50</v>
      </c>
    </row>
    <row r="32" spans="1:6">
      <c r="A32" s="8" t="s">
        <v>74</v>
      </c>
      <c r="B32" s="8">
        <v>49.97</v>
      </c>
      <c r="C32" s="8">
        <f t="shared" si="0"/>
        <v>1</v>
      </c>
      <c r="D32" s="8">
        <f t="shared" si="1"/>
        <v>0</v>
      </c>
      <c r="F32" s="8">
        <f t="shared" si="2"/>
        <v>49.97</v>
      </c>
    </row>
    <row r="33" spans="1:6">
      <c r="A33" s="8" t="s">
        <v>75</v>
      </c>
      <c r="B33" s="8">
        <v>49.99</v>
      </c>
      <c r="C33" s="8">
        <f t="shared" si="0"/>
        <v>1</v>
      </c>
      <c r="D33" s="8">
        <f t="shared" si="1"/>
        <v>0</v>
      </c>
      <c r="F33" s="8">
        <f t="shared" si="2"/>
        <v>49.99</v>
      </c>
    </row>
    <row r="34" spans="1:6">
      <c r="A34" s="8" t="s">
        <v>76</v>
      </c>
      <c r="B34" s="8">
        <v>50.02</v>
      </c>
      <c r="C34" s="8">
        <f t="shared" si="0"/>
        <v>1</v>
      </c>
      <c r="D34" s="8">
        <f t="shared" si="1"/>
        <v>0</v>
      </c>
      <c r="F34" s="8">
        <f t="shared" si="2"/>
        <v>50.02</v>
      </c>
    </row>
    <row r="35" spans="1:6">
      <c r="A35" s="8" t="s">
        <v>77</v>
      </c>
      <c r="B35" s="8">
        <v>50.04</v>
      </c>
      <c r="C35" s="8">
        <f t="shared" si="0"/>
        <v>1</v>
      </c>
      <c r="D35" s="8">
        <f t="shared" si="1"/>
        <v>0</v>
      </c>
      <c r="F35" s="8">
        <f t="shared" si="2"/>
        <v>50.04</v>
      </c>
    </row>
    <row r="36" spans="1:6">
      <c r="A36" s="8" t="s">
        <v>78</v>
      </c>
      <c r="B36" s="8">
        <v>50.05</v>
      </c>
      <c r="C36" s="8">
        <f t="shared" si="0"/>
        <v>1</v>
      </c>
      <c r="D36" s="8">
        <f t="shared" si="1"/>
        <v>0</v>
      </c>
      <c r="F36" s="8">
        <f t="shared" si="2"/>
        <v>50.05</v>
      </c>
    </row>
    <row r="37" spans="1:6">
      <c r="A37" s="8" t="s">
        <v>79</v>
      </c>
      <c r="B37" s="8">
        <v>50.04</v>
      </c>
      <c r="C37" s="8">
        <f t="shared" si="0"/>
        <v>1</v>
      </c>
      <c r="D37" s="8">
        <f t="shared" si="1"/>
        <v>0</v>
      </c>
      <c r="F37" s="8">
        <f t="shared" si="2"/>
        <v>50.04</v>
      </c>
    </row>
    <row r="38" spans="1:6">
      <c r="A38" s="8" t="s">
        <v>80</v>
      </c>
      <c r="B38" s="8">
        <v>50.07</v>
      </c>
      <c r="C38" s="8">
        <f t="shared" si="0"/>
        <v>1</v>
      </c>
      <c r="D38" s="8">
        <f t="shared" si="1"/>
        <v>0</v>
      </c>
      <c r="F38" s="8">
        <f t="shared" si="2"/>
        <v>50.07</v>
      </c>
    </row>
    <row r="39" spans="1:6">
      <c r="A39" s="8" t="s">
        <v>81</v>
      </c>
      <c r="B39" s="8">
        <v>50.02</v>
      </c>
      <c r="C39" s="8">
        <f t="shared" si="0"/>
        <v>1</v>
      </c>
      <c r="D39" s="8">
        <f t="shared" si="1"/>
        <v>0</v>
      </c>
      <c r="F39" s="8">
        <f t="shared" si="2"/>
        <v>50.02</v>
      </c>
    </row>
    <row r="40" spans="1:6">
      <c r="A40" s="8" t="s">
        <v>82</v>
      </c>
      <c r="B40" s="8">
        <v>49.98</v>
      </c>
      <c r="C40" s="8">
        <f t="shared" si="0"/>
        <v>1</v>
      </c>
      <c r="D40" s="8">
        <f t="shared" si="1"/>
        <v>0</v>
      </c>
      <c r="F40" s="8">
        <f t="shared" si="2"/>
        <v>49.98</v>
      </c>
    </row>
    <row r="41" spans="1:6">
      <c r="A41" s="8" t="s">
        <v>83</v>
      </c>
      <c r="B41" s="8">
        <v>50</v>
      </c>
      <c r="C41" s="8">
        <f t="shared" si="0"/>
        <v>1</v>
      </c>
      <c r="D41" s="8">
        <f t="shared" si="1"/>
        <v>0</v>
      </c>
      <c r="F41" s="8">
        <f t="shared" si="2"/>
        <v>50</v>
      </c>
    </row>
    <row r="42" spans="1:6">
      <c r="A42" s="8" t="s">
        <v>84</v>
      </c>
      <c r="B42" s="8">
        <v>50</v>
      </c>
      <c r="C42" s="8">
        <f t="shared" si="0"/>
        <v>1</v>
      </c>
      <c r="D42" s="8">
        <f t="shared" si="1"/>
        <v>0</v>
      </c>
      <c r="F42" s="8">
        <f t="shared" si="2"/>
        <v>50</v>
      </c>
    </row>
    <row r="43" spans="1:6">
      <c r="A43" s="8" t="s">
        <v>85</v>
      </c>
      <c r="B43" s="8">
        <v>50</v>
      </c>
      <c r="C43" s="8">
        <f t="shared" si="0"/>
        <v>1</v>
      </c>
      <c r="D43" s="8">
        <f t="shared" si="1"/>
        <v>0</v>
      </c>
      <c r="F43" s="8">
        <f t="shared" si="2"/>
        <v>50</v>
      </c>
    </row>
    <row r="44" spans="1:6">
      <c r="A44" s="8" t="s">
        <v>86</v>
      </c>
      <c r="B44" s="8">
        <v>50.01</v>
      </c>
      <c r="C44" s="8">
        <f t="shared" si="0"/>
        <v>1</v>
      </c>
      <c r="D44" s="8">
        <f t="shared" si="1"/>
        <v>0</v>
      </c>
      <c r="F44" s="8">
        <f t="shared" si="2"/>
        <v>50.01</v>
      </c>
    </row>
    <row r="45" spans="1:6">
      <c r="A45" s="8" t="s">
        <v>87</v>
      </c>
      <c r="B45" s="8">
        <v>50.03</v>
      </c>
      <c r="C45" s="8">
        <f t="shared" si="0"/>
        <v>1</v>
      </c>
      <c r="D45" s="8">
        <f t="shared" si="1"/>
        <v>0</v>
      </c>
      <c r="F45" s="8">
        <f t="shared" si="2"/>
        <v>50.03</v>
      </c>
    </row>
    <row r="46" spans="1:6">
      <c r="A46" s="8" t="s">
        <v>88</v>
      </c>
      <c r="B46" s="8">
        <v>50</v>
      </c>
      <c r="C46" s="8">
        <f t="shared" si="0"/>
        <v>1</v>
      </c>
      <c r="D46" s="8">
        <f t="shared" si="1"/>
        <v>0</v>
      </c>
      <c r="F46" s="8">
        <f t="shared" si="2"/>
        <v>50</v>
      </c>
    </row>
    <row r="47" spans="1:6">
      <c r="A47" s="8" t="s">
        <v>89</v>
      </c>
      <c r="B47" s="8">
        <v>49.99</v>
      </c>
      <c r="C47" s="8">
        <f t="shared" si="0"/>
        <v>1</v>
      </c>
      <c r="D47" s="8">
        <f t="shared" si="1"/>
        <v>0</v>
      </c>
      <c r="F47" s="8">
        <f t="shared" si="2"/>
        <v>49.99</v>
      </c>
    </row>
    <row r="48" spans="1:6">
      <c r="A48" s="8" t="s">
        <v>90</v>
      </c>
      <c r="B48" s="8">
        <v>50</v>
      </c>
      <c r="C48" s="8">
        <f t="shared" si="0"/>
        <v>1</v>
      </c>
      <c r="D48" s="8">
        <f t="shared" si="1"/>
        <v>0</v>
      </c>
      <c r="F48" s="8">
        <f t="shared" si="2"/>
        <v>50</v>
      </c>
    </row>
    <row r="49" spans="1:6">
      <c r="A49" s="8" t="s">
        <v>91</v>
      </c>
      <c r="B49" s="8">
        <v>49.94</v>
      </c>
      <c r="C49" s="8">
        <f t="shared" si="0"/>
        <v>1</v>
      </c>
      <c r="D49" s="8">
        <f t="shared" si="1"/>
        <v>0</v>
      </c>
      <c r="F49" s="8">
        <f t="shared" si="2"/>
        <v>49.94</v>
      </c>
    </row>
    <row r="50" spans="1:6">
      <c r="A50" s="8" t="s">
        <v>92</v>
      </c>
      <c r="B50" s="8">
        <v>49.93</v>
      </c>
      <c r="C50" s="8">
        <f t="shared" si="0"/>
        <v>1</v>
      </c>
      <c r="D50" s="8">
        <f t="shared" si="1"/>
        <v>0</v>
      </c>
      <c r="F50" s="8">
        <f t="shared" si="2"/>
        <v>49.93</v>
      </c>
    </row>
    <row r="51" spans="1:6">
      <c r="A51" s="8" t="s">
        <v>93</v>
      </c>
      <c r="B51" s="8">
        <v>49.9</v>
      </c>
      <c r="C51" s="8">
        <f t="shared" si="0"/>
        <v>1</v>
      </c>
      <c r="D51" s="8">
        <f t="shared" si="1"/>
        <v>0</v>
      </c>
      <c r="F51" s="8">
        <f t="shared" si="2"/>
        <v>49.9</v>
      </c>
    </row>
    <row r="52" spans="1:6">
      <c r="A52" s="8" t="s">
        <v>94</v>
      </c>
      <c r="B52" s="8">
        <v>49.97</v>
      </c>
      <c r="C52" s="8">
        <f t="shared" si="0"/>
        <v>1</v>
      </c>
      <c r="D52" s="8">
        <f t="shared" si="1"/>
        <v>0</v>
      </c>
      <c r="F52" s="8">
        <f t="shared" si="2"/>
        <v>49.97</v>
      </c>
    </row>
    <row r="53" spans="1:6">
      <c r="A53" s="8" t="s">
        <v>95</v>
      </c>
      <c r="B53" s="8">
        <v>49.99</v>
      </c>
      <c r="C53" s="8">
        <f t="shared" si="0"/>
        <v>1</v>
      </c>
      <c r="D53" s="8">
        <f t="shared" si="1"/>
        <v>0</v>
      </c>
      <c r="F53" s="8">
        <f t="shared" si="2"/>
        <v>49.99</v>
      </c>
    </row>
    <row r="54" spans="1:6">
      <c r="A54" s="8" t="s">
        <v>96</v>
      </c>
      <c r="B54" s="8">
        <v>49.92</v>
      </c>
      <c r="C54" s="8">
        <f t="shared" si="0"/>
        <v>1</v>
      </c>
      <c r="D54" s="8">
        <f t="shared" si="1"/>
        <v>0</v>
      </c>
      <c r="F54" s="8">
        <f t="shared" si="2"/>
        <v>49.92</v>
      </c>
    </row>
    <row r="55" spans="1:6">
      <c r="A55" s="8" t="s">
        <v>97</v>
      </c>
      <c r="B55" s="8">
        <v>49.99</v>
      </c>
      <c r="C55" s="8">
        <f t="shared" si="0"/>
        <v>1</v>
      </c>
      <c r="D55" s="8">
        <f t="shared" si="1"/>
        <v>0</v>
      </c>
      <c r="F55" s="8">
        <f t="shared" si="2"/>
        <v>49.99</v>
      </c>
    </row>
    <row r="56" spans="1:6">
      <c r="A56" s="8" t="s">
        <v>98</v>
      </c>
      <c r="B56" s="8">
        <v>50.03</v>
      </c>
      <c r="C56" s="8">
        <f t="shared" si="0"/>
        <v>1</v>
      </c>
      <c r="D56" s="8">
        <f t="shared" si="1"/>
        <v>0</v>
      </c>
      <c r="F56" s="8">
        <f t="shared" si="2"/>
        <v>50.03</v>
      </c>
    </row>
    <row r="57" spans="1:6">
      <c r="A57" s="8" t="s">
        <v>99</v>
      </c>
      <c r="B57" s="8">
        <v>50.01</v>
      </c>
      <c r="C57" s="8">
        <f t="shared" si="0"/>
        <v>1</v>
      </c>
      <c r="D57" s="8">
        <f t="shared" si="1"/>
        <v>0</v>
      </c>
      <c r="F57" s="8">
        <f t="shared" si="2"/>
        <v>50.01</v>
      </c>
    </row>
    <row r="58" spans="1:6">
      <c r="A58" s="8" t="s">
        <v>100</v>
      </c>
      <c r="B58" s="8">
        <v>50</v>
      </c>
      <c r="C58" s="8">
        <f t="shared" si="0"/>
        <v>1</v>
      </c>
      <c r="D58" s="8">
        <f t="shared" si="1"/>
        <v>0</v>
      </c>
      <c r="F58" s="8">
        <f t="shared" si="2"/>
        <v>50</v>
      </c>
    </row>
    <row r="59" spans="1:6">
      <c r="A59" s="8" t="s">
        <v>101</v>
      </c>
      <c r="B59" s="8">
        <v>49.98</v>
      </c>
      <c r="C59" s="8">
        <f t="shared" si="0"/>
        <v>1</v>
      </c>
      <c r="D59" s="8">
        <f t="shared" si="1"/>
        <v>0</v>
      </c>
      <c r="F59" s="8">
        <f t="shared" si="2"/>
        <v>49.98</v>
      </c>
    </row>
    <row r="60" spans="1:6">
      <c r="A60" s="8" t="s">
        <v>102</v>
      </c>
      <c r="B60" s="8">
        <v>49.93</v>
      </c>
      <c r="C60" s="8">
        <f t="shared" si="0"/>
        <v>1</v>
      </c>
      <c r="D60" s="8">
        <f t="shared" si="1"/>
        <v>0</v>
      </c>
      <c r="F60" s="8">
        <f t="shared" si="2"/>
        <v>49.93</v>
      </c>
    </row>
    <row r="61" spans="1:6">
      <c r="A61" s="8" t="s">
        <v>103</v>
      </c>
      <c r="B61" s="8">
        <v>49.9</v>
      </c>
      <c r="C61" s="8">
        <f t="shared" si="0"/>
        <v>1</v>
      </c>
      <c r="D61" s="8">
        <f t="shared" si="1"/>
        <v>0</v>
      </c>
      <c r="F61" s="8">
        <f t="shared" si="2"/>
        <v>49.9</v>
      </c>
    </row>
    <row r="62" spans="1:6">
      <c r="A62" s="8" t="s">
        <v>104</v>
      </c>
      <c r="B62" s="8">
        <v>49.92</v>
      </c>
      <c r="C62" s="8">
        <f t="shared" si="0"/>
        <v>1</v>
      </c>
      <c r="D62" s="8">
        <f t="shared" si="1"/>
        <v>0</v>
      </c>
      <c r="F62" s="8">
        <f t="shared" si="2"/>
        <v>49.92</v>
      </c>
    </row>
    <row r="63" spans="1:6">
      <c r="A63" s="8" t="s">
        <v>105</v>
      </c>
      <c r="B63" s="8">
        <v>50</v>
      </c>
      <c r="C63" s="8">
        <f t="shared" si="0"/>
        <v>1</v>
      </c>
      <c r="D63" s="8">
        <f t="shared" si="1"/>
        <v>0</v>
      </c>
      <c r="F63" s="8">
        <f t="shared" si="2"/>
        <v>50</v>
      </c>
    </row>
    <row r="64" spans="1:6">
      <c r="A64" s="8" t="s">
        <v>106</v>
      </c>
      <c r="B64" s="8">
        <v>49.98</v>
      </c>
      <c r="C64" s="8">
        <f t="shared" si="0"/>
        <v>1</v>
      </c>
      <c r="D64" s="8">
        <f t="shared" si="1"/>
        <v>0</v>
      </c>
      <c r="F64" s="8">
        <f t="shared" si="2"/>
        <v>49.98</v>
      </c>
    </row>
    <row r="65" spans="1:6">
      <c r="A65" s="8" t="s">
        <v>107</v>
      </c>
      <c r="B65" s="8">
        <v>49.96</v>
      </c>
      <c r="C65" s="8">
        <f t="shared" si="0"/>
        <v>1</v>
      </c>
      <c r="D65" s="8">
        <f t="shared" si="1"/>
        <v>0</v>
      </c>
      <c r="F65" s="8">
        <f t="shared" si="2"/>
        <v>49.96</v>
      </c>
    </row>
    <row r="66" spans="1:6">
      <c r="A66" s="8" t="s">
        <v>108</v>
      </c>
      <c r="B66" s="8">
        <v>49.95</v>
      </c>
      <c r="C66" s="8">
        <f t="shared" si="0"/>
        <v>1</v>
      </c>
      <c r="D66" s="8">
        <f t="shared" si="1"/>
        <v>0</v>
      </c>
      <c r="F66" s="8">
        <f t="shared" si="2"/>
        <v>49.95</v>
      </c>
    </row>
    <row r="67" spans="1:6">
      <c r="A67" s="8" t="s">
        <v>109</v>
      </c>
      <c r="B67" s="8">
        <v>49.91</v>
      </c>
      <c r="C67" s="8">
        <f t="shared" si="0"/>
        <v>1</v>
      </c>
      <c r="D67" s="8">
        <f t="shared" si="1"/>
        <v>0</v>
      </c>
      <c r="F67" s="8">
        <f t="shared" si="2"/>
        <v>49.91</v>
      </c>
    </row>
    <row r="68" spans="1:6">
      <c r="A68" s="8" t="s">
        <v>110</v>
      </c>
      <c r="B68" s="8">
        <v>49.96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49.96</v>
      </c>
    </row>
    <row r="69" spans="1:6">
      <c r="A69" s="8" t="s">
        <v>111</v>
      </c>
      <c r="B69" s="8">
        <v>50</v>
      </c>
      <c r="C69" s="8">
        <f t="shared" si="3"/>
        <v>1</v>
      </c>
      <c r="D69" s="8">
        <f t="shared" si="4"/>
        <v>0</v>
      </c>
      <c r="F69" s="8">
        <f t="shared" si="5"/>
        <v>50</v>
      </c>
    </row>
    <row r="70" spans="1:6">
      <c r="A70" s="8" t="s">
        <v>112</v>
      </c>
      <c r="B70" s="8">
        <v>49.99</v>
      </c>
      <c r="C70" s="8">
        <f t="shared" si="3"/>
        <v>1</v>
      </c>
      <c r="D70" s="8">
        <f t="shared" si="4"/>
        <v>0</v>
      </c>
      <c r="F70" s="8">
        <f t="shared" si="5"/>
        <v>49.99</v>
      </c>
    </row>
    <row r="71" spans="1:6">
      <c r="A71" s="8" t="s">
        <v>113</v>
      </c>
      <c r="B71" s="8">
        <v>49.99</v>
      </c>
      <c r="C71" s="8">
        <f t="shared" si="3"/>
        <v>1</v>
      </c>
      <c r="D71" s="8">
        <f t="shared" si="4"/>
        <v>0</v>
      </c>
      <c r="F71" s="8">
        <f t="shared" si="5"/>
        <v>49.99</v>
      </c>
    </row>
    <row r="72" spans="1:6">
      <c r="A72" s="8" t="s">
        <v>114</v>
      </c>
      <c r="B72" s="8">
        <v>49.97</v>
      </c>
      <c r="C72" s="8">
        <f t="shared" si="3"/>
        <v>1</v>
      </c>
      <c r="D72" s="8">
        <f t="shared" si="4"/>
        <v>0</v>
      </c>
      <c r="F72" s="8">
        <f t="shared" si="5"/>
        <v>49.97</v>
      </c>
    </row>
    <row r="73" spans="1:6">
      <c r="A73" s="8" t="s">
        <v>115</v>
      </c>
      <c r="B73" s="8">
        <v>49.99</v>
      </c>
      <c r="C73" s="8">
        <f t="shared" si="3"/>
        <v>1</v>
      </c>
      <c r="D73" s="8">
        <f t="shared" si="4"/>
        <v>0</v>
      </c>
      <c r="F73" s="8">
        <f t="shared" si="5"/>
        <v>49.99</v>
      </c>
    </row>
    <row r="74" spans="1:6">
      <c r="A74" s="8" t="s">
        <v>116</v>
      </c>
      <c r="B74" s="8">
        <v>50</v>
      </c>
      <c r="C74" s="8">
        <f t="shared" si="3"/>
        <v>1</v>
      </c>
      <c r="D74" s="8">
        <f t="shared" si="4"/>
        <v>0</v>
      </c>
      <c r="F74" s="8">
        <f t="shared" si="5"/>
        <v>50</v>
      </c>
    </row>
    <row r="75" spans="1:6">
      <c r="A75" s="8" t="s">
        <v>117</v>
      </c>
      <c r="B75" s="8">
        <v>50</v>
      </c>
      <c r="C75" s="8">
        <f t="shared" si="3"/>
        <v>1</v>
      </c>
      <c r="D75" s="8">
        <f t="shared" si="4"/>
        <v>0</v>
      </c>
      <c r="F75" s="8">
        <f t="shared" si="5"/>
        <v>50</v>
      </c>
    </row>
    <row r="76" spans="1:6">
      <c r="A76" s="8" t="s">
        <v>118</v>
      </c>
      <c r="B76" s="8">
        <v>50.01</v>
      </c>
      <c r="C76" s="8">
        <f t="shared" si="3"/>
        <v>1</v>
      </c>
      <c r="D76" s="8">
        <f t="shared" si="4"/>
        <v>0</v>
      </c>
      <c r="F76" s="8">
        <f t="shared" si="5"/>
        <v>50.01</v>
      </c>
    </row>
    <row r="77" spans="1:6">
      <c r="A77" s="8" t="s">
        <v>119</v>
      </c>
      <c r="B77" s="8">
        <v>49.89</v>
      </c>
      <c r="C77" s="8">
        <f t="shared" si="3"/>
        <v>1</v>
      </c>
      <c r="D77" s="8">
        <f t="shared" si="4"/>
        <v>0</v>
      </c>
      <c r="F77" s="8">
        <f t="shared" si="5"/>
        <v>49.89</v>
      </c>
    </row>
    <row r="78" spans="1:6">
      <c r="A78" s="8" t="s">
        <v>120</v>
      </c>
      <c r="B78" s="8">
        <v>49.73</v>
      </c>
      <c r="C78" s="8">
        <f t="shared" si="3"/>
        <v>1</v>
      </c>
      <c r="D78" s="8">
        <f t="shared" si="4"/>
        <v>0</v>
      </c>
      <c r="F78" s="8">
        <f t="shared" si="5"/>
        <v>49.73</v>
      </c>
    </row>
    <row r="79" spans="1:6">
      <c r="A79" s="8" t="s">
        <v>121</v>
      </c>
      <c r="B79" s="8">
        <v>49.79</v>
      </c>
      <c r="C79" s="8">
        <f t="shared" si="3"/>
        <v>1</v>
      </c>
      <c r="D79" s="8">
        <f t="shared" si="4"/>
        <v>0</v>
      </c>
      <c r="F79" s="8">
        <f t="shared" si="5"/>
        <v>49.79</v>
      </c>
    </row>
    <row r="80" spans="1:6">
      <c r="A80" s="8" t="s">
        <v>122</v>
      </c>
      <c r="B80" s="8">
        <v>49.65</v>
      </c>
      <c r="C80" s="8">
        <f t="shared" si="3"/>
        <v>1</v>
      </c>
      <c r="D80" s="8">
        <f t="shared" si="4"/>
        <v>49.65</v>
      </c>
      <c r="F80" s="8">
        <f t="shared" si="5"/>
        <v>49.65</v>
      </c>
    </row>
    <row r="81" spans="1:6">
      <c r="A81" s="8" t="s">
        <v>123</v>
      </c>
      <c r="B81" s="8">
        <v>49.82</v>
      </c>
      <c r="C81" s="8">
        <f t="shared" si="3"/>
        <v>1</v>
      </c>
      <c r="D81" s="8">
        <f t="shared" si="4"/>
        <v>0</v>
      </c>
      <c r="F81" s="8">
        <f t="shared" si="5"/>
        <v>49.82</v>
      </c>
    </row>
    <row r="82" spans="1:6">
      <c r="A82" s="8" t="s">
        <v>124</v>
      </c>
      <c r="B82" s="8">
        <v>49.98</v>
      </c>
      <c r="C82" s="8">
        <f t="shared" si="3"/>
        <v>1</v>
      </c>
      <c r="D82" s="8">
        <f t="shared" si="4"/>
        <v>0</v>
      </c>
      <c r="F82" s="8">
        <f t="shared" si="5"/>
        <v>49.98</v>
      </c>
    </row>
    <row r="83" spans="1:6">
      <c r="A83" s="8" t="s">
        <v>125</v>
      </c>
      <c r="B83" s="8">
        <v>50.02</v>
      </c>
      <c r="C83" s="8">
        <f t="shared" si="3"/>
        <v>1</v>
      </c>
      <c r="D83" s="8">
        <f t="shared" si="4"/>
        <v>0</v>
      </c>
      <c r="F83" s="8">
        <f t="shared" si="5"/>
        <v>50.02</v>
      </c>
    </row>
    <row r="84" spans="1:6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</row>
    <row r="85" spans="1:6">
      <c r="A85" s="8" t="s">
        <v>127</v>
      </c>
      <c r="B85" s="8">
        <v>49.96</v>
      </c>
      <c r="C85" s="8">
        <f t="shared" si="3"/>
        <v>1</v>
      </c>
      <c r="D85" s="8">
        <f t="shared" si="4"/>
        <v>0</v>
      </c>
      <c r="F85" s="8">
        <f t="shared" si="5"/>
        <v>49.96</v>
      </c>
    </row>
    <row r="86" spans="1:6">
      <c r="A86" s="8" t="s">
        <v>128</v>
      </c>
      <c r="B86" s="8">
        <v>49.99</v>
      </c>
      <c r="C86" s="8">
        <f t="shared" si="3"/>
        <v>1</v>
      </c>
      <c r="D86" s="8">
        <f t="shared" si="4"/>
        <v>0</v>
      </c>
      <c r="F86" s="8">
        <f t="shared" si="5"/>
        <v>49.99</v>
      </c>
    </row>
    <row r="87" spans="1:6">
      <c r="A87" s="8" t="s">
        <v>129</v>
      </c>
      <c r="B87" s="8">
        <v>49.99</v>
      </c>
      <c r="C87" s="8">
        <f t="shared" si="3"/>
        <v>1</v>
      </c>
      <c r="D87" s="8">
        <f t="shared" si="4"/>
        <v>0</v>
      </c>
      <c r="F87" s="8">
        <f t="shared" si="5"/>
        <v>49.99</v>
      </c>
    </row>
    <row r="88" spans="1:6">
      <c r="A88" s="8" t="s">
        <v>130</v>
      </c>
      <c r="B88" s="8">
        <v>49.97</v>
      </c>
      <c r="C88" s="8">
        <f t="shared" si="3"/>
        <v>1</v>
      </c>
      <c r="D88" s="8">
        <f t="shared" si="4"/>
        <v>0</v>
      </c>
      <c r="F88" s="8">
        <f t="shared" si="5"/>
        <v>49.97</v>
      </c>
    </row>
    <row r="89" spans="1:6">
      <c r="A89" s="8" t="s">
        <v>131</v>
      </c>
      <c r="B89" s="8">
        <v>49.97</v>
      </c>
      <c r="C89" s="8">
        <f t="shared" si="3"/>
        <v>1</v>
      </c>
      <c r="D89" s="8">
        <f t="shared" si="4"/>
        <v>0</v>
      </c>
      <c r="F89" s="8">
        <f t="shared" si="5"/>
        <v>49.97</v>
      </c>
    </row>
    <row r="90" spans="1:6">
      <c r="A90" s="8" t="s">
        <v>132</v>
      </c>
      <c r="B90" s="8">
        <v>50</v>
      </c>
      <c r="C90" s="8">
        <f t="shared" si="3"/>
        <v>1</v>
      </c>
      <c r="D90" s="8">
        <f t="shared" si="4"/>
        <v>0</v>
      </c>
      <c r="F90" s="8">
        <f t="shared" si="5"/>
        <v>50</v>
      </c>
    </row>
    <row r="91" spans="1:6">
      <c r="A91" s="8" t="s">
        <v>133</v>
      </c>
      <c r="B91" s="8">
        <v>49.97</v>
      </c>
      <c r="C91" s="8">
        <f t="shared" si="3"/>
        <v>1</v>
      </c>
      <c r="D91" s="8">
        <f t="shared" si="4"/>
        <v>0</v>
      </c>
      <c r="F91" s="8">
        <f t="shared" si="5"/>
        <v>49.97</v>
      </c>
    </row>
    <row r="92" spans="1:6">
      <c r="A92" s="8" t="s">
        <v>134</v>
      </c>
      <c r="B92" s="8">
        <v>49.94</v>
      </c>
      <c r="C92" s="8">
        <f t="shared" si="3"/>
        <v>1</v>
      </c>
      <c r="D92" s="8">
        <f t="shared" si="4"/>
        <v>0</v>
      </c>
      <c r="F92" s="8">
        <f t="shared" si="5"/>
        <v>49.94</v>
      </c>
    </row>
    <row r="93" spans="1:6">
      <c r="A93" s="8" t="s">
        <v>135</v>
      </c>
      <c r="B93" s="8">
        <v>50</v>
      </c>
      <c r="C93" s="8">
        <f t="shared" si="3"/>
        <v>1</v>
      </c>
      <c r="D93" s="8">
        <f t="shared" si="4"/>
        <v>0</v>
      </c>
      <c r="F93" s="8">
        <f t="shared" si="5"/>
        <v>50</v>
      </c>
    </row>
    <row r="94" spans="1:6">
      <c r="A94" s="8" t="s">
        <v>136</v>
      </c>
      <c r="B94" s="8">
        <v>50</v>
      </c>
      <c r="C94" s="8">
        <f t="shared" si="3"/>
        <v>1</v>
      </c>
      <c r="D94" s="8">
        <f t="shared" si="4"/>
        <v>0</v>
      </c>
      <c r="F94" s="8">
        <f t="shared" si="5"/>
        <v>50</v>
      </c>
    </row>
    <row r="95" spans="1:6">
      <c r="A95" s="8" t="s">
        <v>137</v>
      </c>
      <c r="B95" s="8">
        <v>49.99</v>
      </c>
      <c r="C95" s="8">
        <f t="shared" si="3"/>
        <v>1</v>
      </c>
      <c r="D95" s="8">
        <f t="shared" si="4"/>
        <v>0</v>
      </c>
      <c r="F95" s="8">
        <f t="shared" si="5"/>
        <v>49.99</v>
      </c>
    </row>
    <row r="96" spans="1:6">
      <c r="A96" s="8" t="s">
        <v>138</v>
      </c>
      <c r="B96" s="8">
        <v>49.98</v>
      </c>
      <c r="C96" s="8">
        <f t="shared" si="3"/>
        <v>1</v>
      </c>
      <c r="D96" s="8">
        <f t="shared" si="4"/>
        <v>0</v>
      </c>
      <c r="F96" s="8">
        <f t="shared" si="5"/>
        <v>49.98</v>
      </c>
    </row>
    <row r="97" spans="1:6">
      <c r="A97" s="8" t="s">
        <v>139</v>
      </c>
      <c r="B97" s="8">
        <v>49.98</v>
      </c>
      <c r="C97" s="8">
        <f t="shared" si="3"/>
        <v>1</v>
      </c>
      <c r="D97" s="8">
        <f t="shared" si="4"/>
        <v>0</v>
      </c>
      <c r="F97" s="8">
        <f t="shared" si="5"/>
        <v>49.98</v>
      </c>
    </row>
    <row r="98" spans="1:6" ht="13.5" thickBot="1">
      <c r="A98" s="8" t="s">
        <v>140</v>
      </c>
      <c r="B98" s="8">
        <v>50.01</v>
      </c>
      <c r="C98" s="8">
        <f t="shared" si="3"/>
        <v>1</v>
      </c>
      <c r="D98" s="8">
        <f t="shared" si="4"/>
        <v>0</v>
      </c>
      <c r="F98" s="8">
        <f t="shared" si="5"/>
        <v>50.01</v>
      </c>
    </row>
    <row r="99" spans="1:6" ht="13.5" thickBot="1">
      <c r="A99" s="8" t="s">
        <v>175</v>
      </c>
      <c r="B99" s="29">
        <f>AVERAGE(B3:B98)</f>
        <v>49.976562499999993</v>
      </c>
      <c r="C99" s="8">
        <f>SUM(C3:C98)/4000</f>
        <v>2.4E-2</v>
      </c>
      <c r="D99" s="8">
        <f>SUM(D3:D98)</f>
        <v>49.65</v>
      </c>
      <c r="F99" s="8">
        <f t="shared" si="5"/>
        <v>49.976562499999993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K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243.62</v>
      </c>
      <c r="E3">
        <f>BAWANA!AM3</f>
        <v>0</v>
      </c>
      <c r="F3">
        <f>(B3+C3)*0.8</f>
        <v>256</v>
      </c>
      <c r="G3">
        <f>(D3+E3)</f>
        <v>243.62</v>
      </c>
      <c r="H3" s="154"/>
      <c r="I3">
        <f>BRPL_EOD!AK3+BRPL_EOD!AL3</f>
        <v>95.54</v>
      </c>
      <c r="J3">
        <f>BYPL_EOD!AK3+BYPL_EOD!AL3</f>
        <v>47.88</v>
      </c>
      <c r="K3">
        <f>MES_EOD!AK3+MES_EOD!AL3</f>
        <v>5.59</v>
      </c>
      <c r="L3">
        <f>NDMC_EOD!AK3+NDMC_EOD!AL3</f>
        <v>27.87</v>
      </c>
      <c r="M3">
        <f>TPDDL_EOD!AK3+TPDDL_EOD!AL3</f>
        <v>66.75</v>
      </c>
      <c r="N3">
        <f t="shared" ref="N3:N66" si="0">SUM(I3:M3)</f>
        <v>243.63000000000002</v>
      </c>
      <c r="O3" s="154">
        <f t="shared" ref="O3:O66" si="1">G3-N3</f>
        <v>-1.0000000000019327E-2</v>
      </c>
      <c r="P3">
        <v>95.536078479661782</v>
      </c>
      <c r="Q3">
        <v>47.878034724787589</v>
      </c>
      <c r="R3">
        <v>5.5897705537084921</v>
      </c>
      <c r="S3">
        <v>27.868856052210319</v>
      </c>
      <c r="T3">
        <v>66.747260189631817</v>
      </c>
      <c r="U3" s="156">
        <f t="shared" ref="U3:U66" si="2">SUM(P3:T3)</f>
        <v>243.61999999999998</v>
      </c>
      <c r="V3" s="154">
        <f t="shared" ref="V3:V66" si="3">G3-U3</f>
        <v>0</v>
      </c>
      <c r="Y3">
        <f>BAWANA!AW3+BAWANA!AX3</f>
        <v>30.69</v>
      </c>
      <c r="Z3">
        <f>BAWANA!BD3+BAWANA!BE3</f>
        <v>30.69</v>
      </c>
      <c r="AA3">
        <f>BAWANA!X3+BAWANA!Y3</f>
        <v>30.69</v>
      </c>
      <c r="AB3">
        <f>BAWANA!AE3+BAWANA!AF3</f>
        <v>30.69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243.62</v>
      </c>
      <c r="E4">
        <f>BAWANA!AM4</f>
        <v>0</v>
      </c>
      <c r="F4">
        <f t="shared" ref="F4:F67" si="4">(B4+C4)*0.8</f>
        <v>256</v>
      </c>
      <c r="G4">
        <f t="shared" ref="G4:G67" si="5">(D4+E4)</f>
        <v>243.62</v>
      </c>
      <c r="H4" s="154"/>
      <c r="I4">
        <f>BRPL_EOD!AK4+BRPL_EOD!AL4</f>
        <v>95.54</v>
      </c>
      <c r="J4">
        <f>BYPL_EOD!AK4+BYPL_EOD!AL4</f>
        <v>47.88</v>
      </c>
      <c r="K4">
        <f>MES_EOD!AK4+MES_EOD!AL4</f>
        <v>5.59</v>
      </c>
      <c r="L4">
        <f>NDMC_EOD!AK4+NDMC_EOD!AL4</f>
        <v>27.87</v>
      </c>
      <c r="M4">
        <f>TPDDL_EOD!AK4+TPDDL_EOD!AL4</f>
        <v>66.75</v>
      </c>
      <c r="N4">
        <f t="shared" si="0"/>
        <v>243.63000000000002</v>
      </c>
      <c r="O4" s="154">
        <f t="shared" si="1"/>
        <v>-1.0000000000019327E-2</v>
      </c>
      <c r="P4">
        <v>95.536078479661782</v>
      </c>
      <c r="Q4">
        <v>47.878034724787589</v>
      </c>
      <c r="R4">
        <v>5.5897705537084921</v>
      </c>
      <c r="S4">
        <v>27.868856052210319</v>
      </c>
      <c r="T4">
        <v>66.747260189631817</v>
      </c>
      <c r="U4" s="156">
        <f t="shared" si="2"/>
        <v>243.61999999999998</v>
      </c>
      <c r="V4" s="154">
        <f t="shared" si="3"/>
        <v>0</v>
      </c>
      <c r="Y4">
        <f>BAWANA!AW4+BAWANA!AX4</f>
        <v>30.69</v>
      </c>
      <c r="Z4">
        <f>BAWANA!BD4+BAWANA!BE4</f>
        <v>30.69</v>
      </c>
      <c r="AA4">
        <f>BAWANA!X4+BAWANA!Y4</f>
        <v>30.69</v>
      </c>
      <c r="AB4">
        <f>BAWANA!AE4+BAWANA!AF4</f>
        <v>30.69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243.62</v>
      </c>
      <c r="E5">
        <f>BAWANA!AM5</f>
        <v>0</v>
      </c>
      <c r="F5">
        <f t="shared" si="4"/>
        <v>256</v>
      </c>
      <c r="G5">
        <f t="shared" si="5"/>
        <v>243.62</v>
      </c>
      <c r="H5" s="154"/>
      <c r="I5">
        <f>BRPL_EOD!AK5+BRPL_EOD!AL5</f>
        <v>95.54</v>
      </c>
      <c r="J5">
        <f>BYPL_EOD!AK5+BYPL_EOD!AL5</f>
        <v>47.88</v>
      </c>
      <c r="K5">
        <f>MES_EOD!AK5+MES_EOD!AL5</f>
        <v>5.59</v>
      </c>
      <c r="L5">
        <f>NDMC_EOD!AK5+NDMC_EOD!AL5</f>
        <v>27.87</v>
      </c>
      <c r="M5">
        <f>TPDDL_EOD!AK5+TPDDL_EOD!AL5</f>
        <v>66.75</v>
      </c>
      <c r="N5">
        <f t="shared" si="0"/>
        <v>243.63000000000002</v>
      </c>
      <c r="O5" s="154">
        <f t="shared" si="1"/>
        <v>-1.0000000000019327E-2</v>
      </c>
      <c r="P5">
        <v>95.536078479661782</v>
      </c>
      <c r="Q5">
        <v>47.878034724787589</v>
      </c>
      <c r="R5">
        <v>5.5897705537084921</v>
      </c>
      <c r="S5">
        <v>27.868856052210319</v>
      </c>
      <c r="T5">
        <v>66.747260189631817</v>
      </c>
      <c r="U5" s="156">
        <f t="shared" si="2"/>
        <v>243.61999999999998</v>
      </c>
      <c r="V5" s="154">
        <f t="shared" si="3"/>
        <v>0</v>
      </c>
      <c r="Y5">
        <f>BAWANA!AW5+BAWANA!AX5</f>
        <v>30.69</v>
      </c>
      <c r="Z5">
        <f>BAWANA!BD5+BAWANA!BE5</f>
        <v>30.69</v>
      </c>
      <c r="AA5">
        <f>BAWANA!X5+BAWANA!Y5</f>
        <v>30.69</v>
      </c>
      <c r="AB5">
        <f>BAWANA!AE5+BAWANA!AF5</f>
        <v>30.69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243.62</v>
      </c>
      <c r="E6">
        <f>BAWANA!AM6</f>
        <v>0</v>
      </c>
      <c r="F6">
        <f t="shared" si="4"/>
        <v>256</v>
      </c>
      <c r="G6">
        <f t="shared" si="5"/>
        <v>243.62</v>
      </c>
      <c r="H6" s="154"/>
      <c r="I6">
        <f>BRPL_EOD!AK6+BRPL_EOD!AL6</f>
        <v>95.54</v>
      </c>
      <c r="J6">
        <f>BYPL_EOD!AK6+BYPL_EOD!AL6</f>
        <v>47.88</v>
      </c>
      <c r="K6">
        <f>MES_EOD!AK6+MES_EOD!AL6</f>
        <v>5.59</v>
      </c>
      <c r="L6">
        <f>NDMC_EOD!AK6+NDMC_EOD!AL6</f>
        <v>27.87</v>
      </c>
      <c r="M6">
        <f>TPDDL_EOD!AK6+TPDDL_EOD!AL6</f>
        <v>66.75</v>
      </c>
      <c r="N6">
        <f t="shared" si="0"/>
        <v>243.63000000000002</v>
      </c>
      <c r="O6" s="154">
        <f t="shared" si="1"/>
        <v>-1.0000000000019327E-2</v>
      </c>
      <c r="P6">
        <v>95.536078479661782</v>
      </c>
      <c r="Q6">
        <v>47.878034724787589</v>
      </c>
      <c r="R6">
        <v>5.5897705537084921</v>
      </c>
      <c r="S6">
        <v>27.868856052210319</v>
      </c>
      <c r="T6">
        <v>66.747260189631817</v>
      </c>
      <c r="U6" s="156">
        <f t="shared" si="2"/>
        <v>243.61999999999998</v>
      </c>
      <c r="V6" s="154">
        <f t="shared" si="3"/>
        <v>0</v>
      </c>
      <c r="Y6">
        <f>BAWANA!AW6+BAWANA!AX6</f>
        <v>30.69</v>
      </c>
      <c r="Z6">
        <f>BAWANA!BD6+BAWANA!BE6</f>
        <v>30.69</v>
      </c>
      <c r="AA6">
        <f>BAWANA!X6+BAWANA!Y6</f>
        <v>30.69</v>
      </c>
      <c r="AB6">
        <f>BAWANA!AE6+BAWANA!AF6</f>
        <v>30.69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243.62</v>
      </c>
      <c r="E7">
        <f>BAWANA!AM7</f>
        <v>0</v>
      </c>
      <c r="F7">
        <f t="shared" si="4"/>
        <v>256</v>
      </c>
      <c r="G7">
        <f t="shared" si="5"/>
        <v>243.62</v>
      </c>
      <c r="H7" s="154"/>
      <c r="I7">
        <f>BRPL_EOD!AK7+BRPL_EOD!AL7</f>
        <v>95.54</v>
      </c>
      <c r="J7">
        <f>BYPL_EOD!AK7+BYPL_EOD!AL7</f>
        <v>47.88</v>
      </c>
      <c r="K7">
        <f>MES_EOD!AK7+MES_EOD!AL7</f>
        <v>5.59</v>
      </c>
      <c r="L7">
        <f>NDMC_EOD!AK7+NDMC_EOD!AL7</f>
        <v>27.87</v>
      </c>
      <c r="M7">
        <f>TPDDL_EOD!AK7+TPDDL_EOD!AL7</f>
        <v>66.75</v>
      </c>
      <c r="N7">
        <f t="shared" si="0"/>
        <v>243.63000000000002</v>
      </c>
      <c r="O7" s="154">
        <f t="shared" si="1"/>
        <v>-1.0000000000019327E-2</v>
      </c>
      <c r="P7">
        <v>95.536078479661782</v>
      </c>
      <c r="Q7">
        <v>47.878034724787589</v>
      </c>
      <c r="R7">
        <v>5.5897705537084921</v>
      </c>
      <c r="S7">
        <v>27.868856052210319</v>
      </c>
      <c r="T7">
        <v>66.747260189631817</v>
      </c>
      <c r="U7" s="156">
        <f t="shared" si="2"/>
        <v>243.61999999999998</v>
      </c>
      <c r="V7" s="154">
        <f t="shared" si="3"/>
        <v>0</v>
      </c>
      <c r="Y7">
        <f>BAWANA!AW7+BAWANA!AX7</f>
        <v>30.69</v>
      </c>
      <c r="Z7">
        <f>BAWANA!BD7+BAWANA!BE7</f>
        <v>30.69</v>
      </c>
      <c r="AA7">
        <f>BAWANA!X7+BAWANA!Y7</f>
        <v>30.69</v>
      </c>
      <c r="AB7">
        <f>BAWANA!AE7+BAWANA!AF7</f>
        <v>30.69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243.62</v>
      </c>
      <c r="E8">
        <f>BAWANA!AM8</f>
        <v>0</v>
      </c>
      <c r="F8">
        <f t="shared" si="4"/>
        <v>256</v>
      </c>
      <c r="G8">
        <f t="shared" si="5"/>
        <v>243.62</v>
      </c>
      <c r="H8" s="154"/>
      <c r="I8">
        <f>BRPL_EOD!AK8+BRPL_EOD!AL8</f>
        <v>95.54</v>
      </c>
      <c r="J8">
        <f>BYPL_EOD!AK8+BYPL_EOD!AL8</f>
        <v>47.88</v>
      </c>
      <c r="K8">
        <f>MES_EOD!AK8+MES_EOD!AL8</f>
        <v>5.59</v>
      </c>
      <c r="L8">
        <f>NDMC_EOD!AK8+NDMC_EOD!AL8</f>
        <v>27.87</v>
      </c>
      <c r="M8">
        <f>TPDDL_EOD!AK8+TPDDL_EOD!AL8</f>
        <v>66.75</v>
      </c>
      <c r="N8">
        <f t="shared" si="0"/>
        <v>243.63000000000002</v>
      </c>
      <c r="O8" s="154">
        <f t="shared" si="1"/>
        <v>-1.0000000000019327E-2</v>
      </c>
      <c r="P8">
        <v>95.536078479661782</v>
      </c>
      <c r="Q8">
        <v>47.878034724787589</v>
      </c>
      <c r="R8">
        <v>5.5897705537084921</v>
      </c>
      <c r="S8">
        <v>27.868856052210319</v>
      </c>
      <c r="T8">
        <v>66.747260189631817</v>
      </c>
      <c r="U8" s="156">
        <f t="shared" si="2"/>
        <v>243.61999999999998</v>
      </c>
      <c r="V8" s="154">
        <f t="shared" si="3"/>
        <v>0</v>
      </c>
      <c r="Y8">
        <f>BAWANA!AW8+BAWANA!AX8</f>
        <v>30.69</v>
      </c>
      <c r="Z8">
        <f>BAWANA!BD8+BAWANA!BE8</f>
        <v>30.69</v>
      </c>
      <c r="AA8">
        <f>BAWANA!X8+BAWANA!Y8</f>
        <v>30.69</v>
      </c>
      <c r="AB8">
        <f>BAWANA!AE8+BAWANA!AF8</f>
        <v>30.69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243.62</v>
      </c>
      <c r="E9">
        <f>BAWANA!AM9</f>
        <v>0</v>
      </c>
      <c r="F9">
        <f t="shared" si="4"/>
        <v>256</v>
      </c>
      <c r="G9">
        <f t="shared" si="5"/>
        <v>243.62</v>
      </c>
      <c r="H9" s="154"/>
      <c r="I9">
        <f>BRPL_EOD!AK9+BRPL_EOD!AL9</f>
        <v>95.54</v>
      </c>
      <c r="J9">
        <f>BYPL_EOD!AK9+BYPL_EOD!AL9</f>
        <v>47.88</v>
      </c>
      <c r="K9">
        <f>MES_EOD!AK9+MES_EOD!AL9</f>
        <v>5.59</v>
      </c>
      <c r="L9">
        <f>NDMC_EOD!AK9+NDMC_EOD!AL9</f>
        <v>27.87</v>
      </c>
      <c r="M9">
        <f>TPDDL_EOD!AK9+TPDDL_EOD!AL9</f>
        <v>66.75</v>
      </c>
      <c r="N9">
        <f t="shared" si="0"/>
        <v>243.63000000000002</v>
      </c>
      <c r="O9" s="154">
        <f t="shared" si="1"/>
        <v>-1.0000000000019327E-2</v>
      </c>
      <c r="P9">
        <v>95.536078479661782</v>
      </c>
      <c r="Q9">
        <v>47.878034724787589</v>
      </c>
      <c r="R9">
        <v>5.5897705537084921</v>
      </c>
      <c r="S9">
        <v>27.868856052210319</v>
      </c>
      <c r="T9">
        <v>66.747260189631817</v>
      </c>
      <c r="U9" s="156">
        <f t="shared" si="2"/>
        <v>243.61999999999998</v>
      </c>
      <c r="V9" s="154">
        <f t="shared" si="3"/>
        <v>0</v>
      </c>
      <c r="Y9">
        <f>BAWANA!AW9+BAWANA!AX9</f>
        <v>30.69</v>
      </c>
      <c r="Z9">
        <f>BAWANA!BD9+BAWANA!BE9</f>
        <v>30.69</v>
      </c>
      <c r="AA9">
        <f>BAWANA!X9+BAWANA!Y9</f>
        <v>30.69</v>
      </c>
      <c r="AB9">
        <f>BAWANA!AE9+BAWANA!AF9</f>
        <v>30.69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243.62</v>
      </c>
      <c r="E10">
        <f>BAWANA!AM10</f>
        <v>0</v>
      </c>
      <c r="F10">
        <f t="shared" si="4"/>
        <v>256</v>
      </c>
      <c r="G10">
        <f t="shared" si="5"/>
        <v>243.62</v>
      </c>
      <c r="H10" s="154"/>
      <c r="I10">
        <f>BRPL_EOD!AK10+BRPL_EOD!AL10</f>
        <v>95.54</v>
      </c>
      <c r="J10">
        <f>BYPL_EOD!AK10+BYPL_EOD!AL10</f>
        <v>47.88</v>
      </c>
      <c r="K10">
        <f>MES_EOD!AK10+MES_EOD!AL10</f>
        <v>5.59</v>
      </c>
      <c r="L10">
        <f>NDMC_EOD!AK10+NDMC_EOD!AL10</f>
        <v>27.87</v>
      </c>
      <c r="M10">
        <f>TPDDL_EOD!AK10+TPDDL_EOD!AL10</f>
        <v>66.75</v>
      </c>
      <c r="N10">
        <f t="shared" si="0"/>
        <v>243.63000000000002</v>
      </c>
      <c r="O10" s="154">
        <f t="shared" si="1"/>
        <v>-1.0000000000019327E-2</v>
      </c>
      <c r="P10">
        <v>95.536078479661782</v>
      </c>
      <c r="Q10">
        <v>47.878034724787589</v>
      </c>
      <c r="R10">
        <v>5.5897705537084921</v>
      </c>
      <c r="S10">
        <v>27.868856052210319</v>
      </c>
      <c r="T10">
        <v>66.747260189631817</v>
      </c>
      <c r="U10" s="156">
        <f t="shared" si="2"/>
        <v>243.61999999999998</v>
      </c>
      <c r="V10" s="154">
        <f t="shared" si="3"/>
        <v>0</v>
      </c>
      <c r="Y10">
        <f>BAWANA!AW10+BAWANA!AX10</f>
        <v>30.69</v>
      </c>
      <c r="Z10">
        <f>BAWANA!BD10+BAWANA!BE10</f>
        <v>30.69</v>
      </c>
      <c r="AA10">
        <f>BAWANA!X10+BAWANA!Y10</f>
        <v>30.69</v>
      </c>
      <c r="AB10">
        <f>BAWANA!AE10+BAWANA!AF10</f>
        <v>30.69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243.62</v>
      </c>
      <c r="E11">
        <f>BAWANA!AM11</f>
        <v>0</v>
      </c>
      <c r="F11">
        <f t="shared" si="4"/>
        <v>256</v>
      </c>
      <c r="G11">
        <f t="shared" si="5"/>
        <v>243.62</v>
      </c>
      <c r="H11" s="154"/>
      <c r="I11">
        <f>BRPL_EOD!AK11+BRPL_EOD!AL11</f>
        <v>95.54</v>
      </c>
      <c r="J11">
        <f>BYPL_EOD!AK11+BYPL_EOD!AL11</f>
        <v>47.88</v>
      </c>
      <c r="K11">
        <f>MES_EOD!AK11+MES_EOD!AL11</f>
        <v>5.59</v>
      </c>
      <c r="L11">
        <f>NDMC_EOD!AK11+NDMC_EOD!AL11</f>
        <v>27.87</v>
      </c>
      <c r="M11">
        <f>TPDDL_EOD!AK11+TPDDL_EOD!AL11</f>
        <v>66.75</v>
      </c>
      <c r="N11">
        <f t="shared" si="0"/>
        <v>243.63000000000002</v>
      </c>
      <c r="O11" s="154">
        <f t="shared" si="1"/>
        <v>-1.0000000000019327E-2</v>
      </c>
      <c r="P11">
        <v>95.536078479661782</v>
      </c>
      <c r="Q11">
        <v>47.878034724787589</v>
      </c>
      <c r="R11">
        <v>5.5897705537084921</v>
      </c>
      <c r="S11">
        <v>27.868856052210319</v>
      </c>
      <c r="T11">
        <v>66.747260189631817</v>
      </c>
      <c r="U11" s="156">
        <f t="shared" si="2"/>
        <v>243.61999999999998</v>
      </c>
      <c r="V11" s="154">
        <f t="shared" si="3"/>
        <v>0</v>
      </c>
      <c r="Y11">
        <f>BAWANA!AW11+BAWANA!AX11</f>
        <v>30.69</v>
      </c>
      <c r="Z11">
        <f>BAWANA!BD11+BAWANA!BE11</f>
        <v>30.69</v>
      </c>
      <c r="AA11">
        <f>BAWANA!X11+BAWANA!Y11</f>
        <v>30.69</v>
      </c>
      <c r="AB11">
        <f>BAWANA!AE11+BAWANA!AF11</f>
        <v>30.69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243.62</v>
      </c>
      <c r="E12">
        <f>BAWANA!AM12</f>
        <v>0</v>
      </c>
      <c r="F12">
        <f t="shared" si="4"/>
        <v>256</v>
      </c>
      <c r="G12">
        <f t="shared" si="5"/>
        <v>243.62</v>
      </c>
      <c r="H12" s="154"/>
      <c r="I12">
        <f>BRPL_EOD!AK12+BRPL_EOD!AL12</f>
        <v>95.54</v>
      </c>
      <c r="J12">
        <f>BYPL_EOD!AK12+BYPL_EOD!AL12</f>
        <v>47.88</v>
      </c>
      <c r="K12">
        <f>MES_EOD!AK12+MES_EOD!AL12</f>
        <v>5.59</v>
      </c>
      <c r="L12">
        <f>NDMC_EOD!AK12+NDMC_EOD!AL12</f>
        <v>27.87</v>
      </c>
      <c r="M12">
        <f>TPDDL_EOD!AK12+TPDDL_EOD!AL12</f>
        <v>66.75</v>
      </c>
      <c r="N12">
        <f t="shared" si="0"/>
        <v>243.63000000000002</v>
      </c>
      <c r="O12" s="154">
        <f t="shared" si="1"/>
        <v>-1.0000000000019327E-2</v>
      </c>
      <c r="P12">
        <v>95.536078479661782</v>
      </c>
      <c r="Q12">
        <v>47.878034724787589</v>
      </c>
      <c r="R12">
        <v>5.5897705537084921</v>
      </c>
      <c r="S12">
        <v>27.868856052210319</v>
      </c>
      <c r="T12">
        <v>66.747260189631817</v>
      </c>
      <c r="U12" s="156">
        <f t="shared" si="2"/>
        <v>243.61999999999998</v>
      </c>
      <c r="V12" s="154">
        <f t="shared" si="3"/>
        <v>0</v>
      </c>
      <c r="Y12">
        <f>BAWANA!AW12+BAWANA!AX12</f>
        <v>30.69</v>
      </c>
      <c r="Z12">
        <f>BAWANA!BD12+BAWANA!BE12</f>
        <v>30.69</v>
      </c>
      <c r="AA12">
        <f>BAWANA!X12+BAWANA!Y12</f>
        <v>30.69</v>
      </c>
      <c r="AB12">
        <f>BAWANA!AE12+BAWANA!AF12</f>
        <v>30.69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243.62</v>
      </c>
      <c r="E13">
        <f>BAWANA!AM13</f>
        <v>0</v>
      </c>
      <c r="F13">
        <f t="shared" si="4"/>
        <v>256</v>
      </c>
      <c r="G13">
        <f t="shared" si="5"/>
        <v>243.62</v>
      </c>
      <c r="H13" s="154"/>
      <c r="I13">
        <f>BRPL_EOD!AK13+BRPL_EOD!AL13</f>
        <v>95.54</v>
      </c>
      <c r="J13">
        <f>BYPL_EOD!AK13+BYPL_EOD!AL13</f>
        <v>47.88</v>
      </c>
      <c r="K13">
        <f>MES_EOD!AK13+MES_EOD!AL13</f>
        <v>5.59</v>
      </c>
      <c r="L13">
        <f>NDMC_EOD!AK13+NDMC_EOD!AL13</f>
        <v>27.87</v>
      </c>
      <c r="M13">
        <f>TPDDL_EOD!AK13+TPDDL_EOD!AL13</f>
        <v>66.75</v>
      </c>
      <c r="N13">
        <f t="shared" si="0"/>
        <v>243.63000000000002</v>
      </c>
      <c r="O13" s="154">
        <f t="shared" si="1"/>
        <v>-1.0000000000019327E-2</v>
      </c>
      <c r="P13">
        <v>95.536078479661782</v>
      </c>
      <c r="Q13">
        <v>47.878034724787589</v>
      </c>
      <c r="R13">
        <v>5.5897705537084921</v>
      </c>
      <c r="S13">
        <v>27.868856052210319</v>
      </c>
      <c r="T13">
        <v>66.747260189631817</v>
      </c>
      <c r="U13" s="156">
        <f t="shared" si="2"/>
        <v>243.61999999999998</v>
      </c>
      <c r="V13" s="154">
        <f t="shared" si="3"/>
        <v>0</v>
      </c>
      <c r="Y13">
        <f>BAWANA!AW13+BAWANA!AX13</f>
        <v>30.69</v>
      </c>
      <c r="Z13">
        <f>BAWANA!BD13+BAWANA!BE13</f>
        <v>30.69</v>
      </c>
      <c r="AA13">
        <f>BAWANA!X13+BAWANA!Y13</f>
        <v>30.69</v>
      </c>
      <c r="AB13">
        <f>BAWANA!AE13+BAWANA!AF13</f>
        <v>30.69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243.62</v>
      </c>
      <c r="E14">
        <f>BAWANA!AM14</f>
        <v>0</v>
      </c>
      <c r="F14">
        <f t="shared" si="4"/>
        <v>256</v>
      </c>
      <c r="G14">
        <f t="shared" si="5"/>
        <v>243.62</v>
      </c>
      <c r="H14" s="154"/>
      <c r="I14">
        <f>BRPL_EOD!AK14+BRPL_EOD!AL14</f>
        <v>95.54</v>
      </c>
      <c r="J14">
        <f>BYPL_EOD!AK14+BYPL_EOD!AL14</f>
        <v>47.88</v>
      </c>
      <c r="K14">
        <f>MES_EOD!AK14+MES_EOD!AL14</f>
        <v>5.59</v>
      </c>
      <c r="L14">
        <f>NDMC_EOD!AK14+NDMC_EOD!AL14</f>
        <v>27.87</v>
      </c>
      <c r="M14">
        <f>TPDDL_EOD!AK14+TPDDL_EOD!AL14</f>
        <v>66.75</v>
      </c>
      <c r="N14">
        <f t="shared" si="0"/>
        <v>243.63000000000002</v>
      </c>
      <c r="O14" s="154">
        <f t="shared" si="1"/>
        <v>-1.0000000000019327E-2</v>
      </c>
      <c r="P14">
        <v>95.536078479661782</v>
      </c>
      <c r="Q14">
        <v>47.878034724787589</v>
      </c>
      <c r="R14">
        <v>5.5897705537084921</v>
      </c>
      <c r="S14">
        <v>27.868856052210319</v>
      </c>
      <c r="T14">
        <v>66.747260189631817</v>
      </c>
      <c r="U14" s="156">
        <f t="shared" si="2"/>
        <v>243.61999999999998</v>
      </c>
      <c r="V14" s="154">
        <f t="shared" si="3"/>
        <v>0</v>
      </c>
      <c r="Y14">
        <f>BAWANA!AW14+BAWANA!AX14</f>
        <v>30.69</v>
      </c>
      <c r="Z14">
        <f>BAWANA!BD14+BAWANA!BE14</f>
        <v>30.69</v>
      </c>
      <c r="AA14">
        <f>BAWANA!X14+BAWANA!Y14</f>
        <v>30.69</v>
      </c>
      <c r="AB14">
        <f>BAWANA!AE14+BAWANA!AF14</f>
        <v>30.69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243.62</v>
      </c>
      <c r="E15">
        <f>BAWANA!AM15</f>
        <v>0</v>
      </c>
      <c r="F15">
        <f t="shared" si="4"/>
        <v>256</v>
      </c>
      <c r="G15">
        <f t="shared" si="5"/>
        <v>243.62</v>
      </c>
      <c r="H15" s="154"/>
      <c r="I15">
        <f>BRPL_EOD!AK15+BRPL_EOD!AL15</f>
        <v>95.54</v>
      </c>
      <c r="J15">
        <f>BYPL_EOD!AK15+BYPL_EOD!AL15</f>
        <v>47.88</v>
      </c>
      <c r="K15">
        <f>MES_EOD!AK15+MES_EOD!AL15</f>
        <v>5.59</v>
      </c>
      <c r="L15">
        <f>NDMC_EOD!AK15+NDMC_EOD!AL15</f>
        <v>27.87</v>
      </c>
      <c r="M15">
        <f>TPDDL_EOD!AK15+TPDDL_EOD!AL15</f>
        <v>66.75</v>
      </c>
      <c r="N15">
        <f t="shared" si="0"/>
        <v>243.63000000000002</v>
      </c>
      <c r="O15" s="154">
        <f t="shared" si="1"/>
        <v>-1.0000000000019327E-2</v>
      </c>
      <c r="P15">
        <v>95.536078479661782</v>
      </c>
      <c r="Q15">
        <v>47.878034724787589</v>
      </c>
      <c r="R15">
        <v>5.5897705537084921</v>
      </c>
      <c r="S15">
        <v>27.868856052210319</v>
      </c>
      <c r="T15">
        <v>66.747260189631817</v>
      </c>
      <c r="U15" s="156">
        <f t="shared" si="2"/>
        <v>243.61999999999998</v>
      </c>
      <c r="V15" s="154">
        <f t="shared" si="3"/>
        <v>0</v>
      </c>
      <c r="Y15">
        <f>BAWANA!AW15+BAWANA!AX15</f>
        <v>30.69</v>
      </c>
      <c r="Z15">
        <f>BAWANA!BD15+BAWANA!BE15</f>
        <v>30.69</v>
      </c>
      <c r="AA15">
        <f>BAWANA!X15+BAWANA!Y15</f>
        <v>30.69</v>
      </c>
      <c r="AB15">
        <f>BAWANA!AE15+BAWANA!AF15</f>
        <v>30.69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243.62</v>
      </c>
      <c r="E16">
        <f>BAWANA!AM16</f>
        <v>0</v>
      </c>
      <c r="F16">
        <f t="shared" si="4"/>
        <v>256</v>
      </c>
      <c r="G16">
        <f t="shared" si="5"/>
        <v>243.62</v>
      </c>
      <c r="H16" s="154"/>
      <c r="I16">
        <f>BRPL_EOD!AK16+BRPL_EOD!AL16</f>
        <v>95.54</v>
      </c>
      <c r="J16">
        <f>BYPL_EOD!AK16+BYPL_EOD!AL16</f>
        <v>47.88</v>
      </c>
      <c r="K16">
        <f>MES_EOD!AK16+MES_EOD!AL16</f>
        <v>5.59</v>
      </c>
      <c r="L16">
        <f>NDMC_EOD!AK16+NDMC_EOD!AL16</f>
        <v>27.87</v>
      </c>
      <c r="M16">
        <f>TPDDL_EOD!AK16+TPDDL_EOD!AL16</f>
        <v>66.75</v>
      </c>
      <c r="N16">
        <f t="shared" si="0"/>
        <v>243.63000000000002</v>
      </c>
      <c r="O16" s="154">
        <f t="shared" si="1"/>
        <v>-1.0000000000019327E-2</v>
      </c>
      <c r="P16">
        <v>95.536078479661782</v>
      </c>
      <c r="Q16">
        <v>47.878034724787589</v>
      </c>
      <c r="R16">
        <v>5.5897705537084921</v>
      </c>
      <c r="S16">
        <v>27.868856052210319</v>
      </c>
      <c r="T16">
        <v>66.747260189631817</v>
      </c>
      <c r="U16" s="156">
        <f t="shared" si="2"/>
        <v>243.61999999999998</v>
      </c>
      <c r="V16" s="154">
        <f t="shared" si="3"/>
        <v>0</v>
      </c>
      <c r="Y16">
        <f>BAWANA!AW16+BAWANA!AX16</f>
        <v>30.69</v>
      </c>
      <c r="Z16">
        <f>BAWANA!BD16+BAWANA!BE16</f>
        <v>30.69</v>
      </c>
      <c r="AA16">
        <f>BAWANA!X16+BAWANA!Y16</f>
        <v>30.69</v>
      </c>
      <c r="AB16">
        <f>BAWANA!AE16+BAWANA!AF16</f>
        <v>30.69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243.62</v>
      </c>
      <c r="E17">
        <f>BAWANA!AM17</f>
        <v>0</v>
      </c>
      <c r="F17">
        <f t="shared" si="4"/>
        <v>256</v>
      </c>
      <c r="G17">
        <f t="shared" si="5"/>
        <v>243.62</v>
      </c>
      <c r="H17" s="154"/>
      <c r="I17">
        <f>BRPL_EOD!AK17+BRPL_EOD!AL17</f>
        <v>95.54</v>
      </c>
      <c r="J17">
        <f>BYPL_EOD!AK17+BYPL_EOD!AL17</f>
        <v>47.88</v>
      </c>
      <c r="K17">
        <f>MES_EOD!AK17+MES_EOD!AL17</f>
        <v>5.59</v>
      </c>
      <c r="L17">
        <f>NDMC_EOD!AK17+NDMC_EOD!AL17</f>
        <v>27.87</v>
      </c>
      <c r="M17">
        <f>TPDDL_EOD!AK17+TPDDL_EOD!AL17</f>
        <v>66.75</v>
      </c>
      <c r="N17">
        <f t="shared" si="0"/>
        <v>243.63000000000002</v>
      </c>
      <c r="O17" s="154">
        <f t="shared" si="1"/>
        <v>-1.0000000000019327E-2</v>
      </c>
      <c r="P17">
        <v>95.536078479661782</v>
      </c>
      <c r="Q17">
        <v>47.878034724787589</v>
      </c>
      <c r="R17">
        <v>5.5897705537084921</v>
      </c>
      <c r="S17">
        <v>27.868856052210319</v>
      </c>
      <c r="T17">
        <v>66.747260189631817</v>
      </c>
      <c r="U17" s="156">
        <f t="shared" si="2"/>
        <v>243.61999999999998</v>
      </c>
      <c r="V17" s="154">
        <f t="shared" si="3"/>
        <v>0</v>
      </c>
      <c r="Y17">
        <f>BAWANA!AW17+BAWANA!AX17</f>
        <v>30.69</v>
      </c>
      <c r="Z17">
        <f>BAWANA!BD17+BAWANA!BE17</f>
        <v>30.69</v>
      </c>
      <c r="AA17">
        <f>BAWANA!X17+BAWANA!Y17</f>
        <v>30.69</v>
      </c>
      <c r="AB17">
        <f>BAWANA!AE17+BAWANA!AF17</f>
        <v>30.69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243.62</v>
      </c>
      <c r="E18">
        <f>BAWANA!AM18</f>
        <v>0</v>
      </c>
      <c r="F18">
        <f t="shared" si="4"/>
        <v>256</v>
      </c>
      <c r="G18">
        <f t="shared" si="5"/>
        <v>243.62</v>
      </c>
      <c r="H18" s="154"/>
      <c r="I18">
        <f>BRPL_EOD!AK18+BRPL_EOD!AL18</f>
        <v>95.54</v>
      </c>
      <c r="J18">
        <f>BYPL_EOD!AK18+BYPL_EOD!AL18</f>
        <v>47.88</v>
      </c>
      <c r="K18">
        <f>MES_EOD!AK18+MES_EOD!AL18</f>
        <v>5.59</v>
      </c>
      <c r="L18">
        <f>NDMC_EOD!AK18+NDMC_EOD!AL18</f>
        <v>27.87</v>
      </c>
      <c r="M18">
        <f>TPDDL_EOD!AK18+TPDDL_EOD!AL18</f>
        <v>66.75</v>
      </c>
      <c r="N18">
        <f t="shared" si="0"/>
        <v>243.63000000000002</v>
      </c>
      <c r="O18" s="154">
        <f t="shared" si="1"/>
        <v>-1.0000000000019327E-2</v>
      </c>
      <c r="P18">
        <v>95.536078479661782</v>
      </c>
      <c r="Q18">
        <v>47.878034724787589</v>
      </c>
      <c r="R18">
        <v>5.5897705537084921</v>
      </c>
      <c r="S18">
        <v>27.868856052210319</v>
      </c>
      <c r="T18">
        <v>66.747260189631817</v>
      </c>
      <c r="U18" s="156">
        <f t="shared" si="2"/>
        <v>243.61999999999998</v>
      </c>
      <c r="V18" s="154">
        <f t="shared" si="3"/>
        <v>0</v>
      </c>
      <c r="Y18">
        <f>BAWANA!AW18+BAWANA!AX18</f>
        <v>30.69</v>
      </c>
      <c r="Z18">
        <f>BAWANA!BD18+BAWANA!BE18</f>
        <v>30.69</v>
      </c>
      <c r="AA18">
        <f>BAWANA!X18+BAWANA!Y18</f>
        <v>30.69</v>
      </c>
      <c r="AB18">
        <f>BAWANA!AE18+BAWANA!AF18</f>
        <v>30.69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243.62</v>
      </c>
      <c r="E19">
        <f>BAWANA!AM19</f>
        <v>0</v>
      </c>
      <c r="F19">
        <f t="shared" si="4"/>
        <v>256</v>
      </c>
      <c r="G19">
        <f t="shared" si="5"/>
        <v>243.62</v>
      </c>
      <c r="H19" s="154"/>
      <c r="I19">
        <f>BRPL_EOD!AK19+BRPL_EOD!AL19</f>
        <v>95.54</v>
      </c>
      <c r="J19">
        <f>BYPL_EOD!AK19+BYPL_EOD!AL19</f>
        <v>47.88</v>
      </c>
      <c r="K19">
        <f>MES_EOD!AK19+MES_EOD!AL19</f>
        <v>5.59</v>
      </c>
      <c r="L19">
        <f>NDMC_EOD!AK19+NDMC_EOD!AL19</f>
        <v>27.87</v>
      </c>
      <c r="M19">
        <f>TPDDL_EOD!AK19+TPDDL_EOD!AL19</f>
        <v>66.75</v>
      </c>
      <c r="N19">
        <f t="shared" si="0"/>
        <v>243.63000000000002</v>
      </c>
      <c r="O19" s="154">
        <f t="shared" si="1"/>
        <v>-1.0000000000019327E-2</v>
      </c>
      <c r="P19">
        <v>95.536078479661782</v>
      </c>
      <c r="Q19">
        <v>47.878034724787589</v>
      </c>
      <c r="R19">
        <v>5.5897705537084921</v>
      </c>
      <c r="S19">
        <v>27.868856052210319</v>
      </c>
      <c r="T19">
        <v>66.747260189631817</v>
      </c>
      <c r="U19" s="156">
        <f t="shared" si="2"/>
        <v>243.61999999999998</v>
      </c>
      <c r="V19" s="154">
        <f t="shared" si="3"/>
        <v>0</v>
      </c>
      <c r="Y19">
        <f>BAWANA!AW19+BAWANA!AX19</f>
        <v>30.69</v>
      </c>
      <c r="Z19">
        <f>BAWANA!BD19+BAWANA!BE19</f>
        <v>30.69</v>
      </c>
      <c r="AA19">
        <f>BAWANA!X19+BAWANA!Y19</f>
        <v>30.69</v>
      </c>
      <c r="AB19">
        <f>BAWANA!AE19+BAWANA!AF19</f>
        <v>30.69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243.62</v>
      </c>
      <c r="E20">
        <f>BAWANA!AM20</f>
        <v>0</v>
      </c>
      <c r="F20">
        <f t="shared" si="4"/>
        <v>256</v>
      </c>
      <c r="G20">
        <f t="shared" si="5"/>
        <v>243.62</v>
      </c>
      <c r="H20" s="154"/>
      <c r="I20">
        <f>BRPL_EOD!AK20+BRPL_EOD!AL20</f>
        <v>95.54</v>
      </c>
      <c r="J20">
        <f>BYPL_EOD!AK20+BYPL_EOD!AL20</f>
        <v>47.88</v>
      </c>
      <c r="K20">
        <f>MES_EOD!AK20+MES_EOD!AL20</f>
        <v>5.59</v>
      </c>
      <c r="L20">
        <f>NDMC_EOD!AK20+NDMC_EOD!AL20</f>
        <v>27.87</v>
      </c>
      <c r="M20">
        <f>TPDDL_EOD!AK20+TPDDL_EOD!AL20</f>
        <v>66.75</v>
      </c>
      <c r="N20">
        <f t="shared" si="0"/>
        <v>243.63000000000002</v>
      </c>
      <c r="O20" s="154">
        <f t="shared" si="1"/>
        <v>-1.0000000000019327E-2</v>
      </c>
      <c r="P20">
        <v>95.536078479661782</v>
      </c>
      <c r="Q20">
        <v>47.878034724787589</v>
      </c>
      <c r="R20">
        <v>5.5897705537084921</v>
      </c>
      <c r="S20">
        <v>27.868856052210319</v>
      </c>
      <c r="T20">
        <v>66.747260189631817</v>
      </c>
      <c r="U20" s="156">
        <f t="shared" si="2"/>
        <v>243.61999999999998</v>
      </c>
      <c r="V20" s="154">
        <f t="shared" si="3"/>
        <v>0</v>
      </c>
      <c r="Y20">
        <f>BAWANA!AW20+BAWANA!AX20</f>
        <v>30.69</v>
      </c>
      <c r="Z20">
        <f>BAWANA!BD20+BAWANA!BE20</f>
        <v>30.69</v>
      </c>
      <c r="AA20">
        <f>BAWANA!X20+BAWANA!Y20</f>
        <v>30.69</v>
      </c>
      <c r="AB20">
        <f>BAWANA!AE20+BAWANA!AF20</f>
        <v>30.69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243.62</v>
      </c>
      <c r="E21">
        <f>BAWANA!AM21</f>
        <v>0</v>
      </c>
      <c r="F21">
        <f t="shared" si="4"/>
        <v>256</v>
      </c>
      <c r="G21">
        <f t="shared" si="5"/>
        <v>243.62</v>
      </c>
      <c r="H21" s="154"/>
      <c r="I21">
        <f>BRPL_EOD!AK21+BRPL_EOD!AL21</f>
        <v>95.54</v>
      </c>
      <c r="J21">
        <f>BYPL_EOD!AK21+BYPL_EOD!AL21</f>
        <v>47.88</v>
      </c>
      <c r="K21">
        <f>MES_EOD!AK21+MES_EOD!AL21</f>
        <v>5.59</v>
      </c>
      <c r="L21">
        <f>NDMC_EOD!AK21+NDMC_EOD!AL21</f>
        <v>27.87</v>
      </c>
      <c r="M21">
        <f>TPDDL_EOD!AK21+TPDDL_EOD!AL21</f>
        <v>66.75</v>
      </c>
      <c r="N21">
        <f t="shared" si="0"/>
        <v>243.63000000000002</v>
      </c>
      <c r="O21" s="154">
        <f t="shared" si="1"/>
        <v>-1.0000000000019327E-2</v>
      </c>
      <c r="P21">
        <v>95.536078479661782</v>
      </c>
      <c r="Q21">
        <v>47.878034724787589</v>
      </c>
      <c r="R21">
        <v>5.5897705537084921</v>
      </c>
      <c r="S21">
        <v>27.868856052210319</v>
      </c>
      <c r="T21">
        <v>66.747260189631817</v>
      </c>
      <c r="U21" s="156">
        <f t="shared" si="2"/>
        <v>243.61999999999998</v>
      </c>
      <c r="V21" s="154">
        <f t="shared" si="3"/>
        <v>0</v>
      </c>
      <c r="Y21">
        <f>BAWANA!AW21+BAWANA!AX21</f>
        <v>30.69</v>
      </c>
      <c r="Z21">
        <f>BAWANA!BD21+BAWANA!BE21</f>
        <v>30.69</v>
      </c>
      <c r="AA21">
        <f>BAWANA!X21+BAWANA!Y21</f>
        <v>30.69</v>
      </c>
      <c r="AB21">
        <f>BAWANA!AE21+BAWANA!AF21</f>
        <v>30.69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243.62</v>
      </c>
      <c r="E22">
        <f>BAWANA!AM22</f>
        <v>0</v>
      </c>
      <c r="F22">
        <f t="shared" si="4"/>
        <v>256</v>
      </c>
      <c r="G22">
        <f t="shared" si="5"/>
        <v>243.62</v>
      </c>
      <c r="H22" s="154"/>
      <c r="I22">
        <f>BRPL_EOD!AK22+BRPL_EOD!AL22</f>
        <v>95.54</v>
      </c>
      <c r="J22">
        <f>BYPL_EOD!AK22+BYPL_EOD!AL22</f>
        <v>47.88</v>
      </c>
      <c r="K22">
        <f>MES_EOD!AK22+MES_EOD!AL22</f>
        <v>5.59</v>
      </c>
      <c r="L22">
        <f>NDMC_EOD!AK22+NDMC_EOD!AL22</f>
        <v>27.87</v>
      </c>
      <c r="M22">
        <f>TPDDL_EOD!AK22+TPDDL_EOD!AL22</f>
        <v>66.75</v>
      </c>
      <c r="N22">
        <f t="shared" si="0"/>
        <v>243.63000000000002</v>
      </c>
      <c r="O22" s="154">
        <f t="shared" si="1"/>
        <v>-1.0000000000019327E-2</v>
      </c>
      <c r="P22">
        <v>95.536078479661782</v>
      </c>
      <c r="Q22">
        <v>47.878034724787589</v>
      </c>
      <c r="R22">
        <v>5.5897705537084921</v>
      </c>
      <c r="S22">
        <v>27.868856052210319</v>
      </c>
      <c r="T22">
        <v>66.747260189631817</v>
      </c>
      <c r="U22" s="156">
        <f t="shared" si="2"/>
        <v>243.61999999999998</v>
      </c>
      <c r="V22" s="154">
        <f t="shared" si="3"/>
        <v>0</v>
      </c>
      <c r="Y22">
        <f>BAWANA!AW22+BAWANA!AX22</f>
        <v>30.69</v>
      </c>
      <c r="Z22">
        <f>BAWANA!BD22+BAWANA!BE22</f>
        <v>30.69</v>
      </c>
      <c r="AA22">
        <f>BAWANA!X22+BAWANA!Y22</f>
        <v>30.69</v>
      </c>
      <c r="AB22">
        <f>BAWANA!AE22+BAWANA!AF22</f>
        <v>30.69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243.62</v>
      </c>
      <c r="E23">
        <f>BAWANA!AM23</f>
        <v>0</v>
      </c>
      <c r="F23">
        <f t="shared" si="4"/>
        <v>256</v>
      </c>
      <c r="G23">
        <f t="shared" si="5"/>
        <v>243.62</v>
      </c>
      <c r="H23" s="154"/>
      <c r="I23">
        <f>BRPL_EOD!AK23+BRPL_EOD!AL23</f>
        <v>95.54</v>
      </c>
      <c r="J23">
        <f>BYPL_EOD!AK23+BYPL_EOD!AL23</f>
        <v>47.88</v>
      </c>
      <c r="K23">
        <f>MES_EOD!AK23+MES_EOD!AL23</f>
        <v>5.59</v>
      </c>
      <c r="L23">
        <f>NDMC_EOD!AK23+NDMC_EOD!AL23</f>
        <v>27.87</v>
      </c>
      <c r="M23">
        <f>TPDDL_EOD!AK23+TPDDL_EOD!AL23</f>
        <v>66.75</v>
      </c>
      <c r="N23">
        <f t="shared" si="0"/>
        <v>243.63000000000002</v>
      </c>
      <c r="O23" s="154">
        <f t="shared" si="1"/>
        <v>-1.0000000000019327E-2</v>
      </c>
      <c r="P23">
        <v>95.536078479661782</v>
      </c>
      <c r="Q23">
        <v>47.878034724787589</v>
      </c>
      <c r="R23">
        <v>5.5897705537084921</v>
      </c>
      <c r="S23">
        <v>27.868856052210319</v>
      </c>
      <c r="T23">
        <v>66.747260189631817</v>
      </c>
      <c r="U23" s="156">
        <f t="shared" si="2"/>
        <v>243.61999999999998</v>
      </c>
      <c r="V23" s="154">
        <f t="shared" si="3"/>
        <v>0</v>
      </c>
      <c r="Y23">
        <f>BAWANA!AW23+BAWANA!AX23</f>
        <v>30.69</v>
      </c>
      <c r="Z23">
        <f>BAWANA!BD23+BAWANA!BE23</f>
        <v>30.69</v>
      </c>
      <c r="AA23">
        <f>BAWANA!X23+BAWANA!Y23</f>
        <v>30.69</v>
      </c>
      <c r="AB23">
        <f>BAWANA!AE23+BAWANA!AF23</f>
        <v>30.69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243.62</v>
      </c>
      <c r="E24">
        <f>BAWANA!AM24</f>
        <v>0</v>
      </c>
      <c r="F24">
        <f t="shared" si="4"/>
        <v>256</v>
      </c>
      <c r="G24">
        <f t="shared" si="5"/>
        <v>243.62</v>
      </c>
      <c r="H24" s="154"/>
      <c r="I24">
        <f>BRPL_EOD!AK24+BRPL_EOD!AL24</f>
        <v>95.54</v>
      </c>
      <c r="J24">
        <f>BYPL_EOD!AK24+BYPL_EOD!AL24</f>
        <v>47.88</v>
      </c>
      <c r="K24">
        <f>MES_EOD!AK24+MES_EOD!AL24</f>
        <v>5.59</v>
      </c>
      <c r="L24">
        <f>NDMC_EOD!AK24+NDMC_EOD!AL24</f>
        <v>27.87</v>
      </c>
      <c r="M24">
        <f>TPDDL_EOD!AK24+TPDDL_EOD!AL24</f>
        <v>66.75</v>
      </c>
      <c r="N24">
        <f t="shared" si="0"/>
        <v>243.63000000000002</v>
      </c>
      <c r="O24" s="154">
        <f t="shared" si="1"/>
        <v>-1.0000000000019327E-2</v>
      </c>
      <c r="P24">
        <v>95.536078479661782</v>
      </c>
      <c r="Q24">
        <v>47.878034724787589</v>
      </c>
      <c r="R24">
        <v>5.5897705537084921</v>
      </c>
      <c r="S24">
        <v>27.868856052210319</v>
      </c>
      <c r="T24">
        <v>66.747260189631817</v>
      </c>
      <c r="U24" s="156">
        <f t="shared" si="2"/>
        <v>243.61999999999998</v>
      </c>
      <c r="V24" s="154">
        <f t="shared" si="3"/>
        <v>0</v>
      </c>
      <c r="Y24">
        <f>BAWANA!AW24+BAWANA!AX24</f>
        <v>30.69</v>
      </c>
      <c r="Z24">
        <f>BAWANA!BD24+BAWANA!BE24</f>
        <v>30.69</v>
      </c>
      <c r="AA24">
        <f>BAWANA!X24+BAWANA!Y24</f>
        <v>30.69</v>
      </c>
      <c r="AB24">
        <f>BAWANA!AE24+BAWANA!AF24</f>
        <v>30.69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243.62</v>
      </c>
      <c r="E25">
        <f>BAWANA!AM25</f>
        <v>0</v>
      </c>
      <c r="F25">
        <f t="shared" si="4"/>
        <v>256</v>
      </c>
      <c r="G25">
        <f t="shared" si="5"/>
        <v>243.62</v>
      </c>
      <c r="H25" s="154"/>
      <c r="I25">
        <f>BRPL_EOD!AK25+BRPL_EOD!AL25</f>
        <v>95.54</v>
      </c>
      <c r="J25">
        <f>BYPL_EOD!AK25+BYPL_EOD!AL25</f>
        <v>47.88</v>
      </c>
      <c r="K25">
        <f>MES_EOD!AK25+MES_EOD!AL25</f>
        <v>5.59</v>
      </c>
      <c r="L25">
        <f>NDMC_EOD!AK25+NDMC_EOD!AL25</f>
        <v>27.87</v>
      </c>
      <c r="M25">
        <f>TPDDL_EOD!AK25+TPDDL_EOD!AL25</f>
        <v>66.75</v>
      </c>
      <c r="N25">
        <f t="shared" si="0"/>
        <v>243.63000000000002</v>
      </c>
      <c r="O25" s="154">
        <f t="shared" si="1"/>
        <v>-1.0000000000019327E-2</v>
      </c>
      <c r="P25">
        <v>95.536078479661782</v>
      </c>
      <c r="Q25">
        <v>47.878034724787589</v>
      </c>
      <c r="R25">
        <v>5.5897705537084921</v>
      </c>
      <c r="S25">
        <v>27.868856052210319</v>
      </c>
      <c r="T25">
        <v>66.747260189631817</v>
      </c>
      <c r="U25" s="156">
        <f t="shared" si="2"/>
        <v>243.61999999999998</v>
      </c>
      <c r="V25" s="154">
        <f t="shared" si="3"/>
        <v>0</v>
      </c>
      <c r="Y25">
        <f>BAWANA!AW25+BAWANA!AX25</f>
        <v>30.69</v>
      </c>
      <c r="Z25">
        <f>BAWANA!BD25+BAWANA!BE25</f>
        <v>30.69</v>
      </c>
      <c r="AA25">
        <f>BAWANA!X25+BAWANA!Y25</f>
        <v>30.69</v>
      </c>
      <c r="AB25">
        <f>BAWANA!AE25+BAWANA!AF25</f>
        <v>30.69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243.62</v>
      </c>
      <c r="E26">
        <f>BAWANA!AM26</f>
        <v>0</v>
      </c>
      <c r="F26">
        <f t="shared" si="4"/>
        <v>256</v>
      </c>
      <c r="G26">
        <f t="shared" si="5"/>
        <v>243.62</v>
      </c>
      <c r="H26" s="154"/>
      <c r="I26">
        <f>BRPL_EOD!AK26+BRPL_EOD!AL26</f>
        <v>95.54</v>
      </c>
      <c r="J26">
        <f>BYPL_EOD!AK26+BYPL_EOD!AL26</f>
        <v>47.88</v>
      </c>
      <c r="K26">
        <f>MES_EOD!AK26+MES_EOD!AL26</f>
        <v>5.59</v>
      </c>
      <c r="L26">
        <f>NDMC_EOD!AK26+NDMC_EOD!AL26</f>
        <v>27.87</v>
      </c>
      <c r="M26">
        <f>TPDDL_EOD!AK26+TPDDL_EOD!AL26</f>
        <v>66.75</v>
      </c>
      <c r="N26">
        <f t="shared" si="0"/>
        <v>243.63000000000002</v>
      </c>
      <c r="O26" s="154">
        <f t="shared" si="1"/>
        <v>-1.0000000000019327E-2</v>
      </c>
      <c r="P26">
        <v>95.536078479661782</v>
      </c>
      <c r="Q26">
        <v>47.878034724787589</v>
      </c>
      <c r="R26">
        <v>5.5897705537084921</v>
      </c>
      <c r="S26">
        <v>27.868856052210319</v>
      </c>
      <c r="T26">
        <v>66.747260189631817</v>
      </c>
      <c r="U26" s="156">
        <f t="shared" si="2"/>
        <v>243.61999999999998</v>
      </c>
      <c r="V26" s="154">
        <f t="shared" si="3"/>
        <v>0</v>
      </c>
      <c r="Y26">
        <f>BAWANA!AW26+BAWANA!AX26</f>
        <v>30.69</v>
      </c>
      <c r="Z26">
        <f>BAWANA!BD26+BAWANA!BE26</f>
        <v>30.69</v>
      </c>
      <c r="AA26">
        <f>BAWANA!X26+BAWANA!Y26</f>
        <v>30.69</v>
      </c>
      <c r="AB26">
        <f>BAWANA!AE26+BAWANA!AF26</f>
        <v>30.69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290</v>
      </c>
      <c r="C27">
        <f>BAWANA!C27</f>
        <v>30</v>
      </c>
      <c r="D27">
        <f>BAWANA!AL27</f>
        <v>220</v>
      </c>
      <c r="E27">
        <f>BAWANA!AM27</f>
        <v>24</v>
      </c>
      <c r="F27">
        <f t="shared" si="4"/>
        <v>256</v>
      </c>
      <c r="G27">
        <f t="shared" si="5"/>
        <v>244</v>
      </c>
      <c r="H27" s="154"/>
      <c r="I27">
        <f>BRPL_EOD!AK27+BRPL_EOD!AL27</f>
        <v>94.95</v>
      </c>
      <c r="J27">
        <f>BYPL_EOD!AK27+BYPL_EOD!AL27</f>
        <v>47.58</v>
      </c>
      <c r="K27">
        <f>MES_EOD!AK27+MES_EOD!AL27</f>
        <v>5.56</v>
      </c>
      <c r="L27">
        <f>NDMC_EOD!AK27+NDMC_EOD!AL27</f>
        <v>29.59</v>
      </c>
      <c r="M27">
        <f>TPDDL_EOD!AK27+TPDDL_EOD!AL27</f>
        <v>66.34</v>
      </c>
      <c r="N27">
        <f t="shared" si="0"/>
        <v>244.02</v>
      </c>
      <c r="O27" s="154">
        <f t="shared" si="1"/>
        <v>-2.0000000000010232E-2</v>
      </c>
      <c r="P27">
        <v>94.942217850995817</v>
      </c>
      <c r="Q27">
        <v>47.576100319645924</v>
      </c>
      <c r="R27">
        <v>5.5595442996475697</v>
      </c>
      <c r="S27">
        <v>29.587574788951724</v>
      </c>
      <c r="T27">
        <v>66.334562740758955</v>
      </c>
      <c r="U27" s="156">
        <f t="shared" si="2"/>
        <v>244</v>
      </c>
      <c r="V27" s="154">
        <f t="shared" si="3"/>
        <v>0</v>
      </c>
      <c r="Y27">
        <f>BAWANA!AW27+BAWANA!AX27</f>
        <v>30.5</v>
      </c>
      <c r="Z27">
        <f>BAWANA!BD27+BAWANA!BE27</f>
        <v>30.5</v>
      </c>
      <c r="AA27">
        <f>BAWANA!X27+BAWANA!Y27</f>
        <v>30.5</v>
      </c>
      <c r="AB27">
        <f>BAWANA!AE27+BAWANA!AF27</f>
        <v>30.5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290</v>
      </c>
      <c r="C28">
        <f>BAWANA!C28</f>
        <v>30</v>
      </c>
      <c r="D28">
        <f>BAWANA!AL28</f>
        <v>220</v>
      </c>
      <c r="E28">
        <f>BAWANA!AM28</f>
        <v>24</v>
      </c>
      <c r="F28">
        <f t="shared" si="4"/>
        <v>256</v>
      </c>
      <c r="G28">
        <f t="shared" si="5"/>
        <v>244</v>
      </c>
      <c r="H28" s="154"/>
      <c r="I28">
        <f>BRPL_EOD!AK28+BRPL_EOD!AL28</f>
        <v>94.95</v>
      </c>
      <c r="J28">
        <f>BYPL_EOD!AK28+BYPL_EOD!AL28</f>
        <v>47.58</v>
      </c>
      <c r="K28">
        <f>MES_EOD!AK28+MES_EOD!AL28</f>
        <v>5.56</v>
      </c>
      <c r="L28">
        <f>NDMC_EOD!AK28+NDMC_EOD!AL28</f>
        <v>29.59</v>
      </c>
      <c r="M28">
        <f>TPDDL_EOD!AK28+TPDDL_EOD!AL28</f>
        <v>66.34</v>
      </c>
      <c r="N28">
        <f t="shared" si="0"/>
        <v>244.02</v>
      </c>
      <c r="O28" s="154">
        <f t="shared" si="1"/>
        <v>-2.0000000000010232E-2</v>
      </c>
      <c r="P28">
        <v>94.942217850995817</v>
      </c>
      <c r="Q28">
        <v>47.576100319645924</v>
      </c>
      <c r="R28">
        <v>5.5595442996475697</v>
      </c>
      <c r="S28">
        <v>29.587574788951724</v>
      </c>
      <c r="T28">
        <v>66.334562740758955</v>
      </c>
      <c r="U28" s="156">
        <f t="shared" si="2"/>
        <v>244</v>
      </c>
      <c r="V28" s="154">
        <f t="shared" si="3"/>
        <v>0</v>
      </c>
      <c r="Y28">
        <f>BAWANA!AW28+BAWANA!AX28</f>
        <v>30.5</v>
      </c>
      <c r="Z28">
        <f>BAWANA!BD28+BAWANA!BE28</f>
        <v>30.5</v>
      </c>
      <c r="AA28">
        <f>BAWANA!X28+BAWANA!Y28</f>
        <v>30.5</v>
      </c>
      <c r="AB28">
        <f>BAWANA!AE28+BAWANA!AF28</f>
        <v>30.5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290</v>
      </c>
      <c r="C29">
        <f>BAWANA!C29</f>
        <v>30</v>
      </c>
      <c r="D29">
        <f>BAWANA!AL29</f>
        <v>220</v>
      </c>
      <c r="E29">
        <f>BAWANA!AM29</f>
        <v>24</v>
      </c>
      <c r="F29">
        <f t="shared" si="4"/>
        <v>256</v>
      </c>
      <c r="G29">
        <f t="shared" si="5"/>
        <v>244</v>
      </c>
      <c r="H29" s="154"/>
      <c r="I29">
        <f>BRPL_EOD!AK29+BRPL_EOD!AL29</f>
        <v>94.95</v>
      </c>
      <c r="J29">
        <f>BYPL_EOD!AK29+BYPL_EOD!AL29</f>
        <v>47.58</v>
      </c>
      <c r="K29">
        <f>MES_EOD!AK29+MES_EOD!AL29</f>
        <v>5.56</v>
      </c>
      <c r="L29">
        <f>NDMC_EOD!AK29+NDMC_EOD!AL29</f>
        <v>29.59</v>
      </c>
      <c r="M29">
        <f>TPDDL_EOD!AK29+TPDDL_EOD!AL29</f>
        <v>66.34</v>
      </c>
      <c r="N29">
        <f t="shared" si="0"/>
        <v>244.02</v>
      </c>
      <c r="O29" s="154">
        <f t="shared" si="1"/>
        <v>-2.0000000000010232E-2</v>
      </c>
      <c r="P29">
        <v>94.942217850995817</v>
      </c>
      <c r="Q29">
        <v>47.576100319645924</v>
      </c>
      <c r="R29">
        <v>5.5595442996475697</v>
      </c>
      <c r="S29">
        <v>29.587574788951724</v>
      </c>
      <c r="T29">
        <v>66.334562740758955</v>
      </c>
      <c r="U29" s="156">
        <f t="shared" si="2"/>
        <v>244</v>
      </c>
      <c r="V29" s="154">
        <f t="shared" si="3"/>
        <v>0</v>
      </c>
      <c r="Y29">
        <f>BAWANA!AW29+BAWANA!AX29</f>
        <v>30.5</v>
      </c>
      <c r="Z29">
        <f>BAWANA!BD29+BAWANA!BE29</f>
        <v>30.5</v>
      </c>
      <c r="AA29">
        <f>BAWANA!X29+BAWANA!Y29</f>
        <v>30.5</v>
      </c>
      <c r="AB29">
        <f>BAWANA!AE29+BAWANA!AF29</f>
        <v>30.5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290</v>
      </c>
      <c r="C30">
        <f>BAWANA!C30</f>
        <v>30</v>
      </c>
      <c r="D30">
        <f>BAWANA!AL30</f>
        <v>220</v>
      </c>
      <c r="E30">
        <f>BAWANA!AM30</f>
        <v>24</v>
      </c>
      <c r="F30">
        <f t="shared" si="4"/>
        <v>256</v>
      </c>
      <c r="G30">
        <f t="shared" si="5"/>
        <v>244</v>
      </c>
      <c r="H30" s="154"/>
      <c r="I30">
        <f>BRPL_EOD!AK30+BRPL_EOD!AL30</f>
        <v>94.95</v>
      </c>
      <c r="J30">
        <f>BYPL_EOD!AK30+BYPL_EOD!AL30</f>
        <v>47.58</v>
      </c>
      <c r="K30">
        <f>MES_EOD!AK30+MES_EOD!AL30</f>
        <v>5.56</v>
      </c>
      <c r="L30">
        <f>NDMC_EOD!AK30+NDMC_EOD!AL30</f>
        <v>29.59</v>
      </c>
      <c r="M30">
        <f>TPDDL_EOD!AK30+TPDDL_EOD!AL30</f>
        <v>66.34</v>
      </c>
      <c r="N30">
        <f t="shared" si="0"/>
        <v>244.02</v>
      </c>
      <c r="O30" s="154">
        <f t="shared" si="1"/>
        <v>-2.0000000000010232E-2</v>
      </c>
      <c r="P30">
        <v>94.942217850995817</v>
      </c>
      <c r="Q30">
        <v>47.576100319645924</v>
      </c>
      <c r="R30">
        <v>5.5595442996475697</v>
      </c>
      <c r="S30">
        <v>29.587574788951724</v>
      </c>
      <c r="T30">
        <v>66.334562740758955</v>
      </c>
      <c r="U30" s="156">
        <f t="shared" si="2"/>
        <v>244</v>
      </c>
      <c r="V30" s="154">
        <f t="shared" si="3"/>
        <v>0</v>
      </c>
      <c r="Y30">
        <f>BAWANA!AW30+BAWANA!AX30</f>
        <v>30.5</v>
      </c>
      <c r="Z30">
        <f>BAWANA!BD30+BAWANA!BE30</f>
        <v>30.5</v>
      </c>
      <c r="AA30">
        <f>BAWANA!X30+BAWANA!Y30</f>
        <v>30.5</v>
      </c>
      <c r="AB30">
        <f>BAWANA!AE30+BAWANA!AF30</f>
        <v>30.5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290</v>
      </c>
      <c r="C31">
        <f>BAWANA!C31</f>
        <v>30</v>
      </c>
      <c r="D31">
        <f>BAWANA!AL31</f>
        <v>220</v>
      </c>
      <c r="E31">
        <f>BAWANA!AM31</f>
        <v>24</v>
      </c>
      <c r="F31">
        <f t="shared" si="4"/>
        <v>256</v>
      </c>
      <c r="G31">
        <f t="shared" si="5"/>
        <v>244</v>
      </c>
      <c r="H31" s="154"/>
      <c r="I31">
        <f>BRPL_EOD!AK31+BRPL_EOD!AL31</f>
        <v>94.95</v>
      </c>
      <c r="J31">
        <f>BYPL_EOD!AK31+BYPL_EOD!AL31</f>
        <v>47.58</v>
      </c>
      <c r="K31">
        <f>MES_EOD!AK31+MES_EOD!AL31</f>
        <v>5.56</v>
      </c>
      <c r="L31">
        <f>NDMC_EOD!AK31+NDMC_EOD!AL31</f>
        <v>29.59</v>
      </c>
      <c r="M31">
        <f>TPDDL_EOD!AK31+TPDDL_EOD!AL31</f>
        <v>66.34</v>
      </c>
      <c r="N31">
        <f t="shared" si="0"/>
        <v>244.02</v>
      </c>
      <c r="O31" s="154">
        <f t="shared" si="1"/>
        <v>-2.0000000000010232E-2</v>
      </c>
      <c r="P31">
        <v>94.942217850995817</v>
      </c>
      <c r="Q31">
        <v>47.576100319645924</v>
      </c>
      <c r="R31">
        <v>5.5595442996475697</v>
      </c>
      <c r="S31">
        <v>29.587574788951724</v>
      </c>
      <c r="T31">
        <v>66.334562740758955</v>
      </c>
      <c r="U31" s="156">
        <f t="shared" si="2"/>
        <v>244</v>
      </c>
      <c r="V31" s="154">
        <f t="shared" si="3"/>
        <v>0</v>
      </c>
      <c r="Y31">
        <f>BAWANA!AW31+BAWANA!AX31</f>
        <v>30.5</v>
      </c>
      <c r="Z31">
        <f>BAWANA!BD31+BAWANA!BE31</f>
        <v>30.5</v>
      </c>
      <c r="AA31">
        <f>BAWANA!X31+BAWANA!Y31</f>
        <v>30.5</v>
      </c>
      <c r="AB31">
        <f>BAWANA!AE31+BAWANA!AF31</f>
        <v>30.5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290</v>
      </c>
      <c r="C32">
        <f>BAWANA!C32</f>
        <v>30</v>
      </c>
      <c r="D32">
        <f>BAWANA!AL32</f>
        <v>220</v>
      </c>
      <c r="E32">
        <f>BAWANA!AM32</f>
        <v>24</v>
      </c>
      <c r="F32">
        <f t="shared" si="4"/>
        <v>256</v>
      </c>
      <c r="G32">
        <f t="shared" si="5"/>
        <v>244</v>
      </c>
      <c r="H32" s="154"/>
      <c r="I32">
        <f>BRPL_EOD!AK32+BRPL_EOD!AL32</f>
        <v>94.95</v>
      </c>
      <c r="J32">
        <f>BYPL_EOD!AK32+BYPL_EOD!AL32</f>
        <v>47.58</v>
      </c>
      <c r="K32">
        <f>MES_EOD!AK32+MES_EOD!AL32</f>
        <v>5.56</v>
      </c>
      <c r="L32">
        <f>NDMC_EOD!AK32+NDMC_EOD!AL32</f>
        <v>29.59</v>
      </c>
      <c r="M32">
        <f>TPDDL_EOD!AK32+TPDDL_EOD!AL32</f>
        <v>66.34</v>
      </c>
      <c r="N32">
        <f t="shared" si="0"/>
        <v>244.02</v>
      </c>
      <c r="O32" s="154">
        <f t="shared" si="1"/>
        <v>-2.0000000000010232E-2</v>
      </c>
      <c r="P32">
        <v>94.942217850995817</v>
      </c>
      <c r="Q32">
        <v>47.576100319645924</v>
      </c>
      <c r="R32">
        <v>5.5595442996475697</v>
      </c>
      <c r="S32">
        <v>29.587574788951724</v>
      </c>
      <c r="T32">
        <v>66.334562740758955</v>
      </c>
      <c r="U32" s="156">
        <f t="shared" si="2"/>
        <v>244</v>
      </c>
      <c r="V32" s="154">
        <f t="shared" si="3"/>
        <v>0</v>
      </c>
      <c r="Y32">
        <f>BAWANA!AW32+BAWANA!AX32</f>
        <v>30.5</v>
      </c>
      <c r="Z32">
        <f>BAWANA!BD32+BAWANA!BE32</f>
        <v>30.5</v>
      </c>
      <c r="AA32">
        <f>BAWANA!X32+BAWANA!Y32</f>
        <v>30.5</v>
      </c>
      <c r="AB32">
        <f>BAWANA!AE32+BAWANA!AF32</f>
        <v>30.5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290</v>
      </c>
      <c r="C33">
        <f>BAWANA!C33</f>
        <v>30</v>
      </c>
      <c r="D33">
        <f>BAWANA!AL33</f>
        <v>220</v>
      </c>
      <c r="E33">
        <f>BAWANA!AM33</f>
        <v>24</v>
      </c>
      <c r="F33">
        <f t="shared" si="4"/>
        <v>256</v>
      </c>
      <c r="G33">
        <f t="shared" si="5"/>
        <v>244</v>
      </c>
      <c r="H33" s="154"/>
      <c r="I33">
        <f>BRPL_EOD!AK33+BRPL_EOD!AL33</f>
        <v>94.95</v>
      </c>
      <c r="J33">
        <f>BYPL_EOD!AK33+BYPL_EOD!AL33</f>
        <v>47.58</v>
      </c>
      <c r="K33">
        <f>MES_EOD!AK33+MES_EOD!AL33</f>
        <v>5.56</v>
      </c>
      <c r="L33">
        <f>NDMC_EOD!AK33+NDMC_EOD!AL33</f>
        <v>29.59</v>
      </c>
      <c r="M33">
        <f>TPDDL_EOD!AK33+TPDDL_EOD!AL33</f>
        <v>66.34</v>
      </c>
      <c r="N33">
        <f t="shared" si="0"/>
        <v>244.02</v>
      </c>
      <c r="O33" s="154">
        <f t="shared" si="1"/>
        <v>-2.0000000000010232E-2</v>
      </c>
      <c r="P33">
        <v>94.942217850995817</v>
      </c>
      <c r="Q33">
        <v>47.576100319645924</v>
      </c>
      <c r="R33">
        <v>5.5595442996475697</v>
      </c>
      <c r="S33">
        <v>29.587574788951724</v>
      </c>
      <c r="T33">
        <v>66.334562740758955</v>
      </c>
      <c r="U33" s="156">
        <f t="shared" si="2"/>
        <v>244</v>
      </c>
      <c r="V33" s="154">
        <f t="shared" si="3"/>
        <v>0</v>
      </c>
      <c r="Y33">
        <f>BAWANA!AW33+BAWANA!AX33</f>
        <v>30.5</v>
      </c>
      <c r="Z33">
        <f>BAWANA!BD33+BAWANA!BE33</f>
        <v>30.5</v>
      </c>
      <c r="AA33">
        <f>BAWANA!X33+BAWANA!Y33</f>
        <v>30.5</v>
      </c>
      <c r="AB33">
        <f>BAWANA!AE33+BAWANA!AF33</f>
        <v>30.5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290</v>
      </c>
      <c r="C34">
        <f>BAWANA!C34</f>
        <v>30</v>
      </c>
      <c r="D34">
        <f>BAWANA!AL34</f>
        <v>220</v>
      </c>
      <c r="E34">
        <f>BAWANA!AM34</f>
        <v>24</v>
      </c>
      <c r="F34">
        <f t="shared" si="4"/>
        <v>256</v>
      </c>
      <c r="G34">
        <f t="shared" si="5"/>
        <v>244</v>
      </c>
      <c r="H34" s="154"/>
      <c r="I34">
        <f>BRPL_EOD!AK34+BRPL_EOD!AL34</f>
        <v>94.95</v>
      </c>
      <c r="J34">
        <f>BYPL_EOD!AK34+BYPL_EOD!AL34</f>
        <v>47.58</v>
      </c>
      <c r="K34">
        <f>MES_EOD!AK34+MES_EOD!AL34</f>
        <v>5.56</v>
      </c>
      <c r="L34">
        <f>NDMC_EOD!AK34+NDMC_EOD!AL34</f>
        <v>29.59</v>
      </c>
      <c r="M34">
        <f>TPDDL_EOD!AK34+TPDDL_EOD!AL34</f>
        <v>66.34</v>
      </c>
      <c r="N34">
        <f t="shared" si="0"/>
        <v>244.02</v>
      </c>
      <c r="O34" s="154">
        <f t="shared" si="1"/>
        <v>-2.0000000000010232E-2</v>
      </c>
      <c r="P34">
        <v>94.942217850995817</v>
      </c>
      <c r="Q34">
        <v>47.576100319645924</v>
      </c>
      <c r="R34">
        <v>5.5595442996475697</v>
      </c>
      <c r="S34">
        <v>29.587574788951724</v>
      </c>
      <c r="T34">
        <v>66.334562740758955</v>
      </c>
      <c r="U34" s="156">
        <f t="shared" si="2"/>
        <v>244</v>
      </c>
      <c r="V34" s="154">
        <f t="shared" si="3"/>
        <v>0</v>
      </c>
      <c r="Y34">
        <f>BAWANA!AW34+BAWANA!AX34</f>
        <v>30.5</v>
      </c>
      <c r="Z34">
        <f>BAWANA!BD34+BAWANA!BE34</f>
        <v>30.5</v>
      </c>
      <c r="AA34">
        <f>BAWANA!X34+BAWANA!Y34</f>
        <v>30.5</v>
      </c>
      <c r="AB34">
        <f>BAWANA!AE34+BAWANA!AF34</f>
        <v>30.5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290</v>
      </c>
      <c r="C35">
        <f>BAWANA!C35</f>
        <v>30</v>
      </c>
      <c r="D35">
        <f>BAWANA!AL35</f>
        <v>220</v>
      </c>
      <c r="E35">
        <f>BAWANA!AM35</f>
        <v>24</v>
      </c>
      <c r="F35">
        <f t="shared" si="4"/>
        <v>256</v>
      </c>
      <c r="G35">
        <f t="shared" si="5"/>
        <v>244</v>
      </c>
      <c r="H35" s="154"/>
      <c r="I35">
        <f>BRPL_EOD!AK35+BRPL_EOD!AL35</f>
        <v>94.95</v>
      </c>
      <c r="J35">
        <f>BYPL_EOD!AK35+BYPL_EOD!AL35</f>
        <v>47.58</v>
      </c>
      <c r="K35">
        <f>MES_EOD!AK35+MES_EOD!AL35</f>
        <v>5.56</v>
      </c>
      <c r="L35">
        <f>NDMC_EOD!AK35+NDMC_EOD!AL35</f>
        <v>29.59</v>
      </c>
      <c r="M35">
        <f>TPDDL_EOD!AK35+TPDDL_EOD!AL35</f>
        <v>66.34</v>
      </c>
      <c r="N35">
        <f t="shared" si="0"/>
        <v>244.02</v>
      </c>
      <c r="O35" s="154">
        <f t="shared" si="1"/>
        <v>-2.0000000000010232E-2</v>
      </c>
      <c r="P35">
        <v>94.942217850995817</v>
      </c>
      <c r="Q35">
        <v>47.576100319645924</v>
      </c>
      <c r="R35">
        <v>5.5595442996475697</v>
      </c>
      <c r="S35">
        <v>29.587574788951724</v>
      </c>
      <c r="T35">
        <v>66.334562740758955</v>
      </c>
      <c r="U35" s="156">
        <f t="shared" si="2"/>
        <v>244</v>
      </c>
      <c r="V35" s="154">
        <f t="shared" si="3"/>
        <v>0</v>
      </c>
      <c r="Y35">
        <f>BAWANA!AW35+BAWANA!AX35</f>
        <v>30.5</v>
      </c>
      <c r="Z35">
        <f>BAWANA!BD35+BAWANA!BE35</f>
        <v>30.5</v>
      </c>
      <c r="AA35">
        <f>BAWANA!X35+BAWANA!Y35</f>
        <v>30.5</v>
      </c>
      <c r="AB35">
        <f>BAWANA!AE35+BAWANA!AF35</f>
        <v>30.5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290</v>
      </c>
      <c r="C36">
        <f>BAWANA!C36</f>
        <v>30</v>
      </c>
      <c r="D36">
        <f>BAWANA!AL36</f>
        <v>220</v>
      </c>
      <c r="E36">
        <f>BAWANA!AM36</f>
        <v>24</v>
      </c>
      <c r="F36">
        <f t="shared" si="4"/>
        <v>256</v>
      </c>
      <c r="G36">
        <f t="shared" si="5"/>
        <v>244</v>
      </c>
      <c r="H36" s="154"/>
      <c r="I36">
        <f>BRPL_EOD!AK36+BRPL_EOD!AL36</f>
        <v>94.95</v>
      </c>
      <c r="J36">
        <f>BYPL_EOD!AK36+BYPL_EOD!AL36</f>
        <v>47.58</v>
      </c>
      <c r="K36">
        <f>MES_EOD!AK36+MES_EOD!AL36</f>
        <v>5.56</v>
      </c>
      <c r="L36">
        <f>NDMC_EOD!AK36+NDMC_EOD!AL36</f>
        <v>29.59</v>
      </c>
      <c r="M36">
        <f>TPDDL_EOD!AK36+TPDDL_EOD!AL36</f>
        <v>66.34</v>
      </c>
      <c r="N36">
        <f t="shared" si="0"/>
        <v>244.02</v>
      </c>
      <c r="O36" s="154">
        <f t="shared" si="1"/>
        <v>-2.0000000000010232E-2</v>
      </c>
      <c r="P36">
        <v>94.942217850995817</v>
      </c>
      <c r="Q36">
        <v>47.576100319645924</v>
      </c>
      <c r="R36">
        <v>5.5595442996475697</v>
      </c>
      <c r="S36">
        <v>29.587574788951724</v>
      </c>
      <c r="T36">
        <v>66.334562740758955</v>
      </c>
      <c r="U36" s="156">
        <f t="shared" si="2"/>
        <v>244</v>
      </c>
      <c r="V36" s="154">
        <f t="shared" si="3"/>
        <v>0</v>
      </c>
      <c r="Y36">
        <f>BAWANA!AW36+BAWANA!AX36</f>
        <v>30.5</v>
      </c>
      <c r="Z36">
        <f>BAWANA!BD36+BAWANA!BE36</f>
        <v>30.5</v>
      </c>
      <c r="AA36">
        <f>BAWANA!X36+BAWANA!Y36</f>
        <v>30.5</v>
      </c>
      <c r="AB36">
        <f>BAWANA!AE36+BAWANA!AF36</f>
        <v>30.5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290</v>
      </c>
      <c r="C37">
        <f>BAWANA!C37</f>
        <v>30</v>
      </c>
      <c r="D37">
        <f>BAWANA!AL37</f>
        <v>220</v>
      </c>
      <c r="E37">
        <f>BAWANA!AM37</f>
        <v>24</v>
      </c>
      <c r="F37">
        <f t="shared" si="4"/>
        <v>256</v>
      </c>
      <c r="G37">
        <f t="shared" si="5"/>
        <v>244</v>
      </c>
      <c r="H37" s="154"/>
      <c r="I37">
        <f>BRPL_EOD!AK37+BRPL_EOD!AL37</f>
        <v>94.95</v>
      </c>
      <c r="J37">
        <f>BYPL_EOD!AK37+BYPL_EOD!AL37</f>
        <v>47.58</v>
      </c>
      <c r="K37">
        <f>MES_EOD!AK37+MES_EOD!AL37</f>
        <v>5.56</v>
      </c>
      <c r="L37">
        <f>NDMC_EOD!AK37+NDMC_EOD!AL37</f>
        <v>29.59</v>
      </c>
      <c r="M37">
        <f>TPDDL_EOD!AK37+TPDDL_EOD!AL37</f>
        <v>66.34</v>
      </c>
      <c r="N37">
        <f t="shared" si="0"/>
        <v>244.02</v>
      </c>
      <c r="O37" s="154">
        <f t="shared" si="1"/>
        <v>-2.0000000000010232E-2</v>
      </c>
      <c r="P37">
        <v>94.942217850995817</v>
      </c>
      <c r="Q37">
        <v>47.576100319645924</v>
      </c>
      <c r="R37">
        <v>5.5595442996475697</v>
      </c>
      <c r="S37">
        <v>29.587574788951724</v>
      </c>
      <c r="T37">
        <v>66.334562740758955</v>
      </c>
      <c r="U37" s="156">
        <f t="shared" si="2"/>
        <v>244</v>
      </c>
      <c r="V37" s="154">
        <f t="shared" si="3"/>
        <v>0</v>
      </c>
      <c r="Y37">
        <f>BAWANA!AW37+BAWANA!AX37</f>
        <v>30.5</v>
      </c>
      <c r="Z37">
        <f>BAWANA!BD37+BAWANA!BE37</f>
        <v>30.5</v>
      </c>
      <c r="AA37">
        <f>BAWANA!X37+BAWANA!Y37</f>
        <v>30.5</v>
      </c>
      <c r="AB37">
        <f>BAWANA!AE37+BAWANA!AF37</f>
        <v>30.5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290</v>
      </c>
      <c r="C38">
        <f>BAWANA!C38</f>
        <v>30</v>
      </c>
      <c r="D38">
        <f>BAWANA!AL38</f>
        <v>220</v>
      </c>
      <c r="E38">
        <f>BAWANA!AM38</f>
        <v>24</v>
      </c>
      <c r="F38">
        <f t="shared" si="4"/>
        <v>256</v>
      </c>
      <c r="G38">
        <f t="shared" si="5"/>
        <v>244</v>
      </c>
      <c r="H38" s="154"/>
      <c r="I38">
        <f>BRPL_EOD!AK38+BRPL_EOD!AL38</f>
        <v>94.95</v>
      </c>
      <c r="J38">
        <f>BYPL_EOD!AK38+BYPL_EOD!AL38</f>
        <v>47.58</v>
      </c>
      <c r="K38">
        <f>MES_EOD!AK38+MES_EOD!AL38</f>
        <v>5.56</v>
      </c>
      <c r="L38">
        <f>NDMC_EOD!AK38+NDMC_EOD!AL38</f>
        <v>29.59</v>
      </c>
      <c r="M38">
        <f>TPDDL_EOD!AK38+TPDDL_EOD!AL38</f>
        <v>66.34</v>
      </c>
      <c r="N38">
        <f t="shared" si="0"/>
        <v>244.02</v>
      </c>
      <c r="O38" s="154">
        <f t="shared" si="1"/>
        <v>-2.0000000000010232E-2</v>
      </c>
      <c r="P38">
        <v>94.942217850995817</v>
      </c>
      <c r="Q38">
        <v>47.576100319645924</v>
      </c>
      <c r="R38">
        <v>5.5595442996475697</v>
      </c>
      <c r="S38">
        <v>29.587574788951724</v>
      </c>
      <c r="T38">
        <v>66.334562740758955</v>
      </c>
      <c r="U38" s="156">
        <f t="shared" si="2"/>
        <v>244</v>
      </c>
      <c r="V38" s="154">
        <f t="shared" si="3"/>
        <v>0</v>
      </c>
      <c r="Y38">
        <f>BAWANA!AW38+BAWANA!AX38</f>
        <v>30.5</v>
      </c>
      <c r="Z38">
        <f>BAWANA!BD38+BAWANA!BE38</f>
        <v>30.5</v>
      </c>
      <c r="AA38">
        <f>BAWANA!X38+BAWANA!Y38</f>
        <v>30.5</v>
      </c>
      <c r="AB38">
        <f>BAWANA!AE38+BAWANA!AF38</f>
        <v>30.5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290</v>
      </c>
      <c r="C39">
        <f>BAWANA!C39</f>
        <v>30</v>
      </c>
      <c r="D39">
        <f>BAWANA!AL39</f>
        <v>220</v>
      </c>
      <c r="E39">
        <f>BAWANA!AM39</f>
        <v>24</v>
      </c>
      <c r="F39">
        <f t="shared" si="4"/>
        <v>256</v>
      </c>
      <c r="G39">
        <f t="shared" si="5"/>
        <v>244</v>
      </c>
      <c r="H39" s="154"/>
      <c r="I39">
        <f>BRPL_EOD!AK39+BRPL_EOD!AL39</f>
        <v>94.95</v>
      </c>
      <c r="J39">
        <f>BYPL_EOD!AK39+BYPL_EOD!AL39</f>
        <v>47.58</v>
      </c>
      <c r="K39">
        <f>MES_EOD!AK39+MES_EOD!AL39</f>
        <v>5.56</v>
      </c>
      <c r="L39">
        <f>NDMC_EOD!AK39+NDMC_EOD!AL39</f>
        <v>29.59</v>
      </c>
      <c r="M39">
        <f>TPDDL_EOD!AK39+TPDDL_EOD!AL39</f>
        <v>66.34</v>
      </c>
      <c r="N39">
        <f t="shared" si="0"/>
        <v>244.02</v>
      </c>
      <c r="O39" s="154">
        <f t="shared" si="1"/>
        <v>-2.0000000000010232E-2</v>
      </c>
      <c r="P39">
        <v>94.942217850995817</v>
      </c>
      <c r="Q39">
        <v>47.576100319645924</v>
      </c>
      <c r="R39">
        <v>5.5595442996475697</v>
      </c>
      <c r="S39">
        <v>29.587574788951724</v>
      </c>
      <c r="T39">
        <v>66.334562740758955</v>
      </c>
      <c r="U39" s="156">
        <f t="shared" si="2"/>
        <v>244</v>
      </c>
      <c r="V39" s="154">
        <f t="shared" si="3"/>
        <v>0</v>
      </c>
      <c r="Y39">
        <f>BAWANA!AW39+BAWANA!AX39</f>
        <v>30.5</v>
      </c>
      <c r="Z39">
        <f>BAWANA!BD39+BAWANA!BE39</f>
        <v>30.5</v>
      </c>
      <c r="AA39">
        <f>BAWANA!X39+BAWANA!Y39</f>
        <v>30.5</v>
      </c>
      <c r="AB39">
        <f>BAWANA!AE39+BAWANA!AF39</f>
        <v>30.5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290</v>
      </c>
      <c r="C40">
        <f>BAWANA!C40</f>
        <v>30</v>
      </c>
      <c r="D40">
        <f>BAWANA!AL40</f>
        <v>220</v>
      </c>
      <c r="E40">
        <f>BAWANA!AM40</f>
        <v>24</v>
      </c>
      <c r="F40">
        <f t="shared" si="4"/>
        <v>256</v>
      </c>
      <c r="G40">
        <f t="shared" si="5"/>
        <v>244</v>
      </c>
      <c r="H40" s="154"/>
      <c r="I40">
        <f>BRPL_EOD!AK40+BRPL_EOD!AL40</f>
        <v>94.95</v>
      </c>
      <c r="J40">
        <f>BYPL_EOD!AK40+BYPL_EOD!AL40</f>
        <v>47.58</v>
      </c>
      <c r="K40">
        <f>MES_EOD!AK40+MES_EOD!AL40</f>
        <v>5.56</v>
      </c>
      <c r="L40">
        <f>NDMC_EOD!AK40+NDMC_EOD!AL40</f>
        <v>29.59</v>
      </c>
      <c r="M40">
        <f>TPDDL_EOD!AK40+TPDDL_EOD!AL40</f>
        <v>66.34</v>
      </c>
      <c r="N40">
        <f t="shared" si="0"/>
        <v>244.02</v>
      </c>
      <c r="O40" s="154">
        <f t="shared" si="1"/>
        <v>-2.0000000000010232E-2</v>
      </c>
      <c r="P40">
        <v>94.942217850995817</v>
      </c>
      <c r="Q40">
        <v>47.576100319645924</v>
      </c>
      <c r="R40">
        <v>5.5595442996475697</v>
      </c>
      <c r="S40">
        <v>29.587574788951724</v>
      </c>
      <c r="T40">
        <v>66.334562740758955</v>
      </c>
      <c r="U40" s="156">
        <f t="shared" si="2"/>
        <v>244</v>
      </c>
      <c r="V40" s="154">
        <f t="shared" si="3"/>
        <v>0</v>
      </c>
      <c r="Y40">
        <f>BAWANA!AW40+BAWANA!AX40</f>
        <v>30.5</v>
      </c>
      <c r="Z40">
        <f>BAWANA!BD40+BAWANA!BE40</f>
        <v>30.5</v>
      </c>
      <c r="AA40">
        <f>BAWANA!X40+BAWANA!Y40</f>
        <v>30.5</v>
      </c>
      <c r="AB40">
        <f>BAWANA!AE40+BAWANA!AF40</f>
        <v>30.5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290</v>
      </c>
      <c r="C41">
        <f>BAWANA!C41</f>
        <v>30</v>
      </c>
      <c r="D41">
        <f>BAWANA!AL41</f>
        <v>220</v>
      </c>
      <c r="E41">
        <f>BAWANA!AM41</f>
        <v>24</v>
      </c>
      <c r="F41">
        <f t="shared" si="4"/>
        <v>256</v>
      </c>
      <c r="G41">
        <f t="shared" si="5"/>
        <v>244</v>
      </c>
      <c r="H41" s="154"/>
      <c r="I41">
        <f>BRPL_EOD!AK41+BRPL_EOD!AL41</f>
        <v>94.95</v>
      </c>
      <c r="J41">
        <f>BYPL_EOD!AK41+BYPL_EOD!AL41</f>
        <v>47.58</v>
      </c>
      <c r="K41">
        <f>MES_EOD!AK41+MES_EOD!AL41</f>
        <v>5.56</v>
      </c>
      <c r="L41">
        <f>NDMC_EOD!AK41+NDMC_EOD!AL41</f>
        <v>29.59</v>
      </c>
      <c r="M41">
        <f>TPDDL_EOD!AK41+TPDDL_EOD!AL41</f>
        <v>66.34</v>
      </c>
      <c r="N41">
        <f t="shared" si="0"/>
        <v>244.02</v>
      </c>
      <c r="O41" s="154">
        <f t="shared" si="1"/>
        <v>-2.0000000000010232E-2</v>
      </c>
      <c r="P41">
        <v>94.942217850995817</v>
      </c>
      <c r="Q41">
        <v>47.576100319645924</v>
      </c>
      <c r="R41">
        <v>5.5595442996475697</v>
      </c>
      <c r="S41">
        <v>29.587574788951724</v>
      </c>
      <c r="T41">
        <v>66.334562740758955</v>
      </c>
      <c r="U41" s="156">
        <f t="shared" si="2"/>
        <v>244</v>
      </c>
      <c r="V41" s="154">
        <f t="shared" si="3"/>
        <v>0</v>
      </c>
      <c r="Y41">
        <f>BAWANA!AW41+BAWANA!AX41</f>
        <v>30.5</v>
      </c>
      <c r="Z41">
        <f>BAWANA!BD41+BAWANA!BE41</f>
        <v>30.5</v>
      </c>
      <c r="AA41">
        <f>BAWANA!X41+BAWANA!Y41</f>
        <v>30.5</v>
      </c>
      <c r="AB41">
        <f>BAWANA!AE41+BAWANA!AF41</f>
        <v>30.5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290</v>
      </c>
      <c r="C42">
        <f>BAWANA!C42</f>
        <v>30</v>
      </c>
      <c r="D42">
        <f>BAWANA!AL42</f>
        <v>220</v>
      </c>
      <c r="E42">
        <f>BAWANA!AM42</f>
        <v>24</v>
      </c>
      <c r="F42">
        <f t="shared" si="4"/>
        <v>256</v>
      </c>
      <c r="G42">
        <f t="shared" si="5"/>
        <v>244</v>
      </c>
      <c r="H42" s="154"/>
      <c r="I42">
        <f>BRPL_EOD!AK42+BRPL_EOD!AL42</f>
        <v>94.95</v>
      </c>
      <c r="J42">
        <f>BYPL_EOD!AK42+BYPL_EOD!AL42</f>
        <v>47.58</v>
      </c>
      <c r="K42">
        <f>MES_EOD!AK42+MES_EOD!AL42</f>
        <v>5.56</v>
      </c>
      <c r="L42">
        <f>NDMC_EOD!AK42+NDMC_EOD!AL42</f>
        <v>29.59</v>
      </c>
      <c r="M42">
        <f>TPDDL_EOD!AK42+TPDDL_EOD!AL42</f>
        <v>66.34</v>
      </c>
      <c r="N42">
        <f t="shared" si="0"/>
        <v>244.02</v>
      </c>
      <c r="O42" s="154">
        <f t="shared" si="1"/>
        <v>-2.0000000000010232E-2</v>
      </c>
      <c r="P42">
        <v>94.942217850995817</v>
      </c>
      <c r="Q42">
        <v>47.576100319645924</v>
      </c>
      <c r="R42">
        <v>5.5595442996475697</v>
      </c>
      <c r="S42">
        <v>29.587574788951724</v>
      </c>
      <c r="T42">
        <v>66.334562740758955</v>
      </c>
      <c r="U42" s="156">
        <f t="shared" si="2"/>
        <v>244</v>
      </c>
      <c r="V42" s="154">
        <f t="shared" si="3"/>
        <v>0</v>
      </c>
      <c r="Y42">
        <f>BAWANA!AW42+BAWANA!AX42</f>
        <v>30.5</v>
      </c>
      <c r="Z42">
        <f>BAWANA!BD42+BAWANA!BE42</f>
        <v>30.5</v>
      </c>
      <c r="AA42">
        <f>BAWANA!X42+BAWANA!Y42</f>
        <v>30.5</v>
      </c>
      <c r="AB42">
        <f>BAWANA!AE42+BAWANA!AF42</f>
        <v>30.5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290</v>
      </c>
      <c r="C43">
        <f>BAWANA!C43</f>
        <v>30</v>
      </c>
      <c r="D43">
        <f>BAWANA!AL43</f>
        <v>220</v>
      </c>
      <c r="E43">
        <f>BAWANA!AM43</f>
        <v>24</v>
      </c>
      <c r="F43">
        <f t="shared" si="4"/>
        <v>256</v>
      </c>
      <c r="G43">
        <f t="shared" si="5"/>
        <v>244</v>
      </c>
      <c r="H43" s="154"/>
      <c r="I43">
        <f>BRPL_EOD!AK43+BRPL_EOD!AL43</f>
        <v>94.95</v>
      </c>
      <c r="J43">
        <f>BYPL_EOD!AK43+BYPL_EOD!AL43</f>
        <v>47.58</v>
      </c>
      <c r="K43">
        <f>MES_EOD!AK43+MES_EOD!AL43</f>
        <v>5.56</v>
      </c>
      <c r="L43">
        <f>NDMC_EOD!AK43+NDMC_EOD!AL43</f>
        <v>29.59</v>
      </c>
      <c r="M43">
        <f>TPDDL_EOD!AK43+TPDDL_EOD!AL43</f>
        <v>66.34</v>
      </c>
      <c r="N43">
        <f t="shared" si="0"/>
        <v>244.02</v>
      </c>
      <c r="O43" s="154">
        <f t="shared" si="1"/>
        <v>-2.0000000000010232E-2</v>
      </c>
      <c r="P43">
        <v>94.942217850995817</v>
      </c>
      <c r="Q43">
        <v>47.576100319645924</v>
      </c>
      <c r="R43">
        <v>5.5595442996475697</v>
      </c>
      <c r="S43">
        <v>29.587574788951724</v>
      </c>
      <c r="T43">
        <v>66.334562740758955</v>
      </c>
      <c r="U43" s="156">
        <f t="shared" si="2"/>
        <v>244</v>
      </c>
      <c r="V43" s="154">
        <f t="shared" si="3"/>
        <v>0</v>
      </c>
      <c r="Y43">
        <f>BAWANA!AW43+BAWANA!AX43</f>
        <v>30.5</v>
      </c>
      <c r="Z43">
        <f>BAWANA!BD43+BAWANA!BE43</f>
        <v>30.5</v>
      </c>
      <c r="AA43">
        <f>BAWANA!X43+BAWANA!Y43</f>
        <v>30.5</v>
      </c>
      <c r="AB43">
        <f>BAWANA!AE43+BAWANA!AF43</f>
        <v>30.5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290</v>
      </c>
      <c r="C44">
        <f>BAWANA!C44</f>
        <v>30</v>
      </c>
      <c r="D44">
        <f>BAWANA!AL44</f>
        <v>220</v>
      </c>
      <c r="E44">
        <f>BAWANA!AM44</f>
        <v>24</v>
      </c>
      <c r="F44">
        <f t="shared" si="4"/>
        <v>256</v>
      </c>
      <c r="G44">
        <f t="shared" si="5"/>
        <v>244</v>
      </c>
      <c r="H44" s="154"/>
      <c r="I44">
        <f>BRPL_EOD!AK44+BRPL_EOD!AL44</f>
        <v>94.95</v>
      </c>
      <c r="J44">
        <f>BYPL_EOD!AK44+BYPL_EOD!AL44</f>
        <v>47.58</v>
      </c>
      <c r="K44">
        <f>MES_EOD!AK44+MES_EOD!AL44</f>
        <v>5.56</v>
      </c>
      <c r="L44">
        <f>NDMC_EOD!AK44+NDMC_EOD!AL44</f>
        <v>29.59</v>
      </c>
      <c r="M44">
        <f>TPDDL_EOD!AK44+TPDDL_EOD!AL44</f>
        <v>66.34</v>
      </c>
      <c r="N44">
        <f t="shared" si="0"/>
        <v>244.02</v>
      </c>
      <c r="O44" s="154">
        <f t="shared" si="1"/>
        <v>-2.0000000000010232E-2</v>
      </c>
      <c r="P44">
        <v>94.942217850995817</v>
      </c>
      <c r="Q44">
        <v>47.576100319645924</v>
      </c>
      <c r="R44">
        <v>5.5595442996475697</v>
      </c>
      <c r="S44">
        <v>29.587574788951724</v>
      </c>
      <c r="T44">
        <v>66.334562740758955</v>
      </c>
      <c r="U44" s="156">
        <f t="shared" si="2"/>
        <v>244</v>
      </c>
      <c r="V44" s="154">
        <f t="shared" si="3"/>
        <v>0</v>
      </c>
      <c r="Y44">
        <f>BAWANA!AW44+BAWANA!AX44</f>
        <v>30.5</v>
      </c>
      <c r="Z44">
        <f>BAWANA!BD44+BAWANA!BE44</f>
        <v>30.5</v>
      </c>
      <c r="AA44">
        <f>BAWANA!X44+BAWANA!Y44</f>
        <v>30.5</v>
      </c>
      <c r="AB44">
        <f>BAWANA!AE44+BAWANA!AF44</f>
        <v>30.5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290</v>
      </c>
      <c r="C45">
        <f>BAWANA!C45</f>
        <v>30</v>
      </c>
      <c r="D45">
        <f>BAWANA!AL45</f>
        <v>220</v>
      </c>
      <c r="E45">
        <f>BAWANA!AM45</f>
        <v>24</v>
      </c>
      <c r="F45">
        <f t="shared" si="4"/>
        <v>256</v>
      </c>
      <c r="G45">
        <f t="shared" si="5"/>
        <v>244</v>
      </c>
      <c r="H45" s="154"/>
      <c r="I45">
        <f>BRPL_EOD!AK45+BRPL_EOD!AL45</f>
        <v>94.95</v>
      </c>
      <c r="J45">
        <f>BYPL_EOD!AK45+BYPL_EOD!AL45</f>
        <v>47.58</v>
      </c>
      <c r="K45">
        <f>MES_EOD!AK45+MES_EOD!AL45</f>
        <v>5.56</v>
      </c>
      <c r="L45">
        <f>NDMC_EOD!AK45+NDMC_EOD!AL45</f>
        <v>29.59</v>
      </c>
      <c r="M45">
        <f>TPDDL_EOD!AK45+TPDDL_EOD!AL45</f>
        <v>66.34</v>
      </c>
      <c r="N45">
        <f t="shared" si="0"/>
        <v>244.02</v>
      </c>
      <c r="O45" s="154">
        <f t="shared" si="1"/>
        <v>-2.0000000000010232E-2</v>
      </c>
      <c r="P45">
        <v>94.942217850995817</v>
      </c>
      <c r="Q45">
        <v>47.576100319645924</v>
      </c>
      <c r="R45">
        <v>5.5595442996475697</v>
      </c>
      <c r="S45">
        <v>29.587574788951724</v>
      </c>
      <c r="T45">
        <v>66.334562740758955</v>
      </c>
      <c r="U45" s="156">
        <f t="shared" si="2"/>
        <v>244</v>
      </c>
      <c r="V45" s="154">
        <f t="shared" si="3"/>
        <v>0</v>
      </c>
      <c r="Y45">
        <f>BAWANA!AW45+BAWANA!AX45</f>
        <v>30.5</v>
      </c>
      <c r="Z45">
        <f>BAWANA!BD45+BAWANA!BE45</f>
        <v>30.5</v>
      </c>
      <c r="AA45">
        <f>BAWANA!X45+BAWANA!Y45</f>
        <v>30.5</v>
      </c>
      <c r="AB45">
        <f>BAWANA!AE45+BAWANA!AF45</f>
        <v>30.5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290</v>
      </c>
      <c r="C46">
        <f>BAWANA!C46</f>
        <v>30</v>
      </c>
      <c r="D46">
        <f>BAWANA!AL46</f>
        <v>220</v>
      </c>
      <c r="E46">
        <f>BAWANA!AM46</f>
        <v>24</v>
      </c>
      <c r="F46">
        <f t="shared" si="4"/>
        <v>256</v>
      </c>
      <c r="G46">
        <f t="shared" si="5"/>
        <v>244</v>
      </c>
      <c r="H46" s="154"/>
      <c r="I46">
        <f>BRPL_EOD!AK46+BRPL_EOD!AL46</f>
        <v>94.95</v>
      </c>
      <c r="J46">
        <f>BYPL_EOD!AK46+BYPL_EOD!AL46</f>
        <v>47.58</v>
      </c>
      <c r="K46">
        <f>MES_EOD!AK46+MES_EOD!AL46</f>
        <v>5.56</v>
      </c>
      <c r="L46">
        <f>NDMC_EOD!AK46+NDMC_EOD!AL46</f>
        <v>29.59</v>
      </c>
      <c r="M46">
        <f>TPDDL_EOD!AK46+TPDDL_EOD!AL46</f>
        <v>66.34</v>
      </c>
      <c r="N46">
        <f t="shared" si="0"/>
        <v>244.02</v>
      </c>
      <c r="O46" s="154">
        <f t="shared" si="1"/>
        <v>-2.0000000000010232E-2</v>
      </c>
      <c r="P46">
        <v>94.942217850995817</v>
      </c>
      <c r="Q46">
        <v>47.576100319645924</v>
      </c>
      <c r="R46">
        <v>5.5595442996475697</v>
      </c>
      <c r="S46">
        <v>29.587574788951724</v>
      </c>
      <c r="T46">
        <v>66.334562740758955</v>
      </c>
      <c r="U46" s="156">
        <f t="shared" si="2"/>
        <v>244</v>
      </c>
      <c r="V46" s="154">
        <f t="shared" si="3"/>
        <v>0</v>
      </c>
      <c r="Y46">
        <f>BAWANA!AW46+BAWANA!AX46</f>
        <v>30.5</v>
      </c>
      <c r="Z46">
        <f>BAWANA!BD46+BAWANA!BE46</f>
        <v>30.5</v>
      </c>
      <c r="AA46">
        <f>BAWANA!X46+BAWANA!Y46</f>
        <v>30.5</v>
      </c>
      <c r="AB46">
        <f>BAWANA!AE46+BAWANA!AF46</f>
        <v>30.5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290</v>
      </c>
      <c r="C47">
        <f>BAWANA!C47</f>
        <v>30</v>
      </c>
      <c r="D47">
        <f>BAWANA!AL47</f>
        <v>220</v>
      </c>
      <c r="E47">
        <f>BAWANA!AM47</f>
        <v>24</v>
      </c>
      <c r="F47">
        <f t="shared" si="4"/>
        <v>256</v>
      </c>
      <c r="G47">
        <f t="shared" si="5"/>
        <v>244</v>
      </c>
      <c r="H47" s="154"/>
      <c r="I47">
        <f>BRPL_EOD!AK47+BRPL_EOD!AL47</f>
        <v>94.95</v>
      </c>
      <c r="J47">
        <f>BYPL_EOD!AK47+BYPL_EOD!AL47</f>
        <v>47.58</v>
      </c>
      <c r="K47">
        <f>MES_EOD!AK47+MES_EOD!AL47</f>
        <v>5.56</v>
      </c>
      <c r="L47">
        <f>NDMC_EOD!AK47+NDMC_EOD!AL47</f>
        <v>29.59</v>
      </c>
      <c r="M47">
        <f>TPDDL_EOD!AK47+TPDDL_EOD!AL47</f>
        <v>66.34</v>
      </c>
      <c r="N47">
        <f t="shared" si="0"/>
        <v>244.02</v>
      </c>
      <c r="O47" s="154">
        <f t="shared" si="1"/>
        <v>-2.0000000000010232E-2</v>
      </c>
      <c r="P47">
        <v>94.942217850995817</v>
      </c>
      <c r="Q47">
        <v>47.576100319645924</v>
      </c>
      <c r="R47">
        <v>5.5595442996475697</v>
      </c>
      <c r="S47">
        <v>29.587574788951724</v>
      </c>
      <c r="T47">
        <v>66.334562740758955</v>
      </c>
      <c r="U47" s="156">
        <f t="shared" si="2"/>
        <v>244</v>
      </c>
      <c r="V47" s="154">
        <f t="shared" si="3"/>
        <v>0</v>
      </c>
      <c r="Y47">
        <f>BAWANA!AW47+BAWANA!AX47</f>
        <v>30.5</v>
      </c>
      <c r="Z47">
        <f>BAWANA!BD47+BAWANA!BE47</f>
        <v>30.5</v>
      </c>
      <c r="AA47">
        <f>BAWANA!X47+BAWANA!Y47</f>
        <v>30.5</v>
      </c>
      <c r="AB47">
        <f>BAWANA!AE47+BAWANA!AF47</f>
        <v>30.5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290</v>
      </c>
      <c r="C48">
        <f>BAWANA!C48</f>
        <v>30</v>
      </c>
      <c r="D48">
        <f>BAWANA!AL48</f>
        <v>220</v>
      </c>
      <c r="E48">
        <f>BAWANA!AM48</f>
        <v>24</v>
      </c>
      <c r="F48">
        <f t="shared" si="4"/>
        <v>256</v>
      </c>
      <c r="G48">
        <f t="shared" si="5"/>
        <v>244</v>
      </c>
      <c r="H48" s="154"/>
      <c r="I48">
        <f>BRPL_EOD!AK48+BRPL_EOD!AL48</f>
        <v>94.95</v>
      </c>
      <c r="J48">
        <f>BYPL_EOD!AK48+BYPL_EOD!AL48</f>
        <v>47.58</v>
      </c>
      <c r="K48">
        <f>MES_EOD!AK48+MES_EOD!AL48</f>
        <v>5.56</v>
      </c>
      <c r="L48">
        <f>NDMC_EOD!AK48+NDMC_EOD!AL48</f>
        <v>29.59</v>
      </c>
      <c r="M48">
        <f>TPDDL_EOD!AK48+TPDDL_EOD!AL48</f>
        <v>66.34</v>
      </c>
      <c r="N48">
        <f t="shared" si="0"/>
        <v>244.02</v>
      </c>
      <c r="O48" s="154">
        <f t="shared" si="1"/>
        <v>-2.0000000000010232E-2</v>
      </c>
      <c r="P48">
        <v>94.942217850995817</v>
      </c>
      <c r="Q48">
        <v>47.576100319645924</v>
      </c>
      <c r="R48">
        <v>5.5595442996475697</v>
      </c>
      <c r="S48">
        <v>29.587574788951724</v>
      </c>
      <c r="T48">
        <v>66.334562740758955</v>
      </c>
      <c r="U48" s="156">
        <f t="shared" si="2"/>
        <v>244</v>
      </c>
      <c r="V48" s="154">
        <f t="shared" si="3"/>
        <v>0</v>
      </c>
      <c r="Y48">
        <f>BAWANA!AW48+BAWANA!AX48</f>
        <v>30.5</v>
      </c>
      <c r="Z48">
        <f>BAWANA!BD48+BAWANA!BE48</f>
        <v>30.5</v>
      </c>
      <c r="AA48">
        <f>BAWANA!X48+BAWANA!Y48</f>
        <v>30.5</v>
      </c>
      <c r="AB48">
        <f>BAWANA!AE48+BAWANA!AF48</f>
        <v>30.5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290</v>
      </c>
      <c r="C49">
        <f>BAWANA!C49</f>
        <v>30</v>
      </c>
      <c r="D49">
        <f>BAWANA!AL49</f>
        <v>220</v>
      </c>
      <c r="E49">
        <f>BAWANA!AM49</f>
        <v>24</v>
      </c>
      <c r="F49">
        <f t="shared" si="4"/>
        <v>256</v>
      </c>
      <c r="G49">
        <f t="shared" si="5"/>
        <v>244</v>
      </c>
      <c r="H49" s="154"/>
      <c r="I49">
        <f>BRPL_EOD!AK49+BRPL_EOD!AL49</f>
        <v>94.95</v>
      </c>
      <c r="J49">
        <f>BYPL_EOD!AK49+BYPL_EOD!AL49</f>
        <v>47.58</v>
      </c>
      <c r="K49">
        <f>MES_EOD!AK49+MES_EOD!AL49</f>
        <v>5.56</v>
      </c>
      <c r="L49">
        <f>NDMC_EOD!AK49+NDMC_EOD!AL49</f>
        <v>29.59</v>
      </c>
      <c r="M49">
        <f>TPDDL_EOD!AK49+TPDDL_EOD!AL49</f>
        <v>66.34</v>
      </c>
      <c r="N49">
        <f t="shared" si="0"/>
        <v>244.02</v>
      </c>
      <c r="O49" s="154">
        <f t="shared" si="1"/>
        <v>-2.0000000000010232E-2</v>
      </c>
      <c r="P49">
        <v>94.942217850995817</v>
      </c>
      <c r="Q49">
        <v>47.576100319645924</v>
      </c>
      <c r="R49">
        <v>5.5595442996475697</v>
      </c>
      <c r="S49">
        <v>29.587574788951724</v>
      </c>
      <c r="T49">
        <v>66.334562740758955</v>
      </c>
      <c r="U49" s="156">
        <f t="shared" si="2"/>
        <v>244</v>
      </c>
      <c r="V49" s="154">
        <f t="shared" si="3"/>
        <v>0</v>
      </c>
      <c r="Y49">
        <f>BAWANA!AW49+BAWANA!AX49</f>
        <v>30.5</v>
      </c>
      <c r="Z49">
        <f>BAWANA!BD49+BAWANA!BE49</f>
        <v>30.5</v>
      </c>
      <c r="AA49">
        <f>BAWANA!X49+BAWANA!Y49</f>
        <v>30.5</v>
      </c>
      <c r="AB49">
        <f>BAWANA!AE49+BAWANA!AF49</f>
        <v>30.5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290</v>
      </c>
      <c r="C50">
        <f>BAWANA!C50</f>
        <v>30</v>
      </c>
      <c r="D50">
        <f>BAWANA!AL50</f>
        <v>220</v>
      </c>
      <c r="E50">
        <f>BAWANA!AM50</f>
        <v>24</v>
      </c>
      <c r="F50">
        <f t="shared" si="4"/>
        <v>256</v>
      </c>
      <c r="G50">
        <f t="shared" si="5"/>
        <v>244</v>
      </c>
      <c r="H50" s="154"/>
      <c r="I50">
        <f>BRPL_EOD!AK50+BRPL_EOD!AL50</f>
        <v>94.95</v>
      </c>
      <c r="J50">
        <f>BYPL_EOD!AK50+BYPL_EOD!AL50</f>
        <v>47.58</v>
      </c>
      <c r="K50">
        <f>MES_EOD!AK50+MES_EOD!AL50</f>
        <v>5.56</v>
      </c>
      <c r="L50">
        <f>NDMC_EOD!AK50+NDMC_EOD!AL50</f>
        <v>29.59</v>
      </c>
      <c r="M50">
        <f>TPDDL_EOD!AK50+TPDDL_EOD!AL50</f>
        <v>66.34</v>
      </c>
      <c r="N50">
        <f t="shared" si="0"/>
        <v>244.02</v>
      </c>
      <c r="O50" s="154">
        <f t="shared" si="1"/>
        <v>-2.0000000000010232E-2</v>
      </c>
      <c r="P50">
        <v>94.942217850995817</v>
      </c>
      <c r="Q50">
        <v>47.576100319645924</v>
      </c>
      <c r="R50">
        <v>5.5595442996475697</v>
      </c>
      <c r="S50">
        <v>29.587574788951724</v>
      </c>
      <c r="T50">
        <v>66.334562740758955</v>
      </c>
      <c r="U50" s="156">
        <f t="shared" si="2"/>
        <v>244</v>
      </c>
      <c r="V50" s="154">
        <f t="shared" si="3"/>
        <v>0</v>
      </c>
      <c r="Y50">
        <f>BAWANA!AW50+BAWANA!AX50</f>
        <v>30.5</v>
      </c>
      <c r="Z50">
        <f>BAWANA!BD50+BAWANA!BE50</f>
        <v>30.5</v>
      </c>
      <c r="AA50">
        <f>BAWANA!X50+BAWANA!Y50</f>
        <v>30.5</v>
      </c>
      <c r="AB50">
        <f>BAWANA!AE50+BAWANA!AF50</f>
        <v>30.5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290</v>
      </c>
      <c r="C51">
        <f>BAWANA!C51</f>
        <v>30</v>
      </c>
      <c r="D51">
        <f>BAWANA!AL51</f>
        <v>216</v>
      </c>
      <c r="E51">
        <f>BAWANA!AM51</f>
        <v>24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5.46</v>
      </c>
      <c r="L51">
        <f>NDMC_EOD!AK51+NDMC_EOD!AL51</f>
        <v>29.1</v>
      </c>
      <c r="M51">
        <f>TPDDL_EOD!AK51+TPDDL_EOD!AL51</f>
        <v>65.259999999999991</v>
      </c>
      <c r="N51">
        <f t="shared" si="0"/>
        <v>240.01</v>
      </c>
      <c r="O51" s="154">
        <f t="shared" si="1"/>
        <v>-9.9999999999909051E-3</v>
      </c>
      <c r="P51">
        <v>93.386108912128662</v>
      </c>
      <c r="Q51">
        <v>46.798050081246615</v>
      </c>
      <c r="R51">
        <v>5.4597725094787721</v>
      </c>
      <c r="S51">
        <v>29.098787550518733</v>
      </c>
      <c r="T51">
        <v>65.257280946627219</v>
      </c>
      <c r="U51" s="156">
        <f t="shared" si="2"/>
        <v>239.99999999999997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290</v>
      </c>
      <c r="C52">
        <f>BAWANA!C52</f>
        <v>30</v>
      </c>
      <c r="D52">
        <f>BAWANA!AL52</f>
        <v>216</v>
      </c>
      <c r="E52">
        <f>BAWANA!AM52</f>
        <v>24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5.46</v>
      </c>
      <c r="L52">
        <f>NDMC_EOD!AK52+NDMC_EOD!AL52</f>
        <v>29.1</v>
      </c>
      <c r="M52">
        <f>TPDDL_EOD!AK52+TPDDL_EOD!AL52</f>
        <v>65.259999999999991</v>
      </c>
      <c r="N52">
        <f t="shared" si="0"/>
        <v>240.01</v>
      </c>
      <c r="O52" s="154">
        <f t="shared" si="1"/>
        <v>-9.9999999999909051E-3</v>
      </c>
      <c r="P52">
        <v>93.386108912128662</v>
      </c>
      <c r="Q52">
        <v>46.798050081246615</v>
      </c>
      <c r="R52">
        <v>5.4597725094787721</v>
      </c>
      <c r="S52">
        <v>29.098787550518733</v>
      </c>
      <c r="T52">
        <v>65.257280946627219</v>
      </c>
      <c r="U52" s="156">
        <f t="shared" si="2"/>
        <v>239.99999999999997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240.15999999999997</v>
      </c>
      <c r="E53">
        <f>BAWANA!AM53</f>
        <v>0</v>
      </c>
      <c r="F53">
        <f t="shared" si="4"/>
        <v>256</v>
      </c>
      <c r="G53">
        <f t="shared" si="5"/>
        <v>240.15999999999997</v>
      </c>
      <c r="H53" s="154"/>
      <c r="I53">
        <f>BRPL_EOD!AK53+BRPL_EOD!AL53</f>
        <v>94.18</v>
      </c>
      <c r="J53">
        <f>BYPL_EOD!AK53+BYPL_EOD!AL53</f>
        <v>47.2</v>
      </c>
      <c r="K53">
        <f>MES_EOD!AK53+MES_EOD!AL53</f>
        <v>5.51</v>
      </c>
      <c r="L53">
        <f>NDMC_EOD!AK53+NDMC_EOD!AL53</f>
        <v>27.47</v>
      </c>
      <c r="M53">
        <f>TPDDL_EOD!AK53+TPDDL_EOD!AL53</f>
        <v>65.8</v>
      </c>
      <c r="N53">
        <f t="shared" si="0"/>
        <v>240.15999999999997</v>
      </c>
      <c r="O53" s="154">
        <f t="shared" si="1"/>
        <v>0</v>
      </c>
      <c r="P53">
        <v>94.18</v>
      </c>
      <c r="Q53">
        <v>47.2</v>
      </c>
      <c r="R53">
        <v>5.51</v>
      </c>
      <c r="S53">
        <v>27.47</v>
      </c>
      <c r="T53">
        <v>65.8</v>
      </c>
      <c r="U53" s="156">
        <f t="shared" si="2"/>
        <v>240.15999999999997</v>
      </c>
      <c r="V53" s="154">
        <f t="shared" si="3"/>
        <v>0</v>
      </c>
      <c r="Y53">
        <f>BAWANA!AW53+BAWANA!AX53</f>
        <v>27.42</v>
      </c>
      <c r="Z53">
        <f>BAWANA!BD53+BAWANA!BE53</f>
        <v>27.42</v>
      </c>
      <c r="AA53">
        <f>BAWANA!X53+BAWANA!Y53</f>
        <v>27.42</v>
      </c>
      <c r="AB53">
        <f>BAWANA!AE53+BAWANA!AF53</f>
        <v>27.42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240.15999999999997</v>
      </c>
      <c r="E54">
        <f>BAWANA!AM54</f>
        <v>0</v>
      </c>
      <c r="F54">
        <f t="shared" si="4"/>
        <v>256</v>
      </c>
      <c r="G54">
        <f t="shared" si="5"/>
        <v>240.15999999999997</v>
      </c>
      <c r="H54" s="154"/>
      <c r="I54">
        <f>BRPL_EOD!AK54+BRPL_EOD!AL54</f>
        <v>94.18</v>
      </c>
      <c r="J54">
        <f>BYPL_EOD!AK54+BYPL_EOD!AL54</f>
        <v>47.2</v>
      </c>
      <c r="K54">
        <f>MES_EOD!AK54+MES_EOD!AL54</f>
        <v>5.51</v>
      </c>
      <c r="L54">
        <f>NDMC_EOD!AK54+NDMC_EOD!AL54</f>
        <v>27.47</v>
      </c>
      <c r="M54">
        <f>TPDDL_EOD!AK54+TPDDL_EOD!AL54</f>
        <v>65.8</v>
      </c>
      <c r="N54">
        <f t="shared" si="0"/>
        <v>240.15999999999997</v>
      </c>
      <c r="O54" s="154">
        <f t="shared" si="1"/>
        <v>0</v>
      </c>
      <c r="P54">
        <v>94.18</v>
      </c>
      <c r="Q54">
        <v>47.2</v>
      </c>
      <c r="R54">
        <v>5.51</v>
      </c>
      <c r="S54">
        <v>27.47</v>
      </c>
      <c r="T54">
        <v>65.8</v>
      </c>
      <c r="U54" s="156">
        <f t="shared" si="2"/>
        <v>240.15999999999997</v>
      </c>
      <c r="V54" s="154">
        <f t="shared" si="3"/>
        <v>0</v>
      </c>
      <c r="Y54">
        <f>BAWANA!AW54+BAWANA!AX54</f>
        <v>27.42</v>
      </c>
      <c r="Z54">
        <f>BAWANA!BD54+BAWANA!BE54</f>
        <v>27.42</v>
      </c>
      <c r="AA54">
        <f>BAWANA!X54+BAWANA!Y54</f>
        <v>27.42</v>
      </c>
      <c r="AB54">
        <f>BAWANA!AE54+BAWANA!AF54</f>
        <v>27.42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240.15999999999997</v>
      </c>
      <c r="E55">
        <f>BAWANA!AM55</f>
        <v>0</v>
      </c>
      <c r="F55">
        <f t="shared" si="4"/>
        <v>256</v>
      </c>
      <c r="G55">
        <f t="shared" si="5"/>
        <v>240.15999999999997</v>
      </c>
      <c r="H55" s="154"/>
      <c r="I55">
        <f>BRPL_EOD!AK55+BRPL_EOD!AL55</f>
        <v>94.18</v>
      </c>
      <c r="J55">
        <f>BYPL_EOD!AK55+BYPL_EOD!AL55</f>
        <v>47.2</v>
      </c>
      <c r="K55">
        <f>MES_EOD!AK55+MES_EOD!AL55</f>
        <v>5.51</v>
      </c>
      <c r="L55">
        <f>NDMC_EOD!AK55+NDMC_EOD!AL55</f>
        <v>27.47</v>
      </c>
      <c r="M55">
        <f>TPDDL_EOD!AK55+TPDDL_EOD!AL55</f>
        <v>65.8</v>
      </c>
      <c r="N55">
        <f t="shared" si="0"/>
        <v>240.15999999999997</v>
      </c>
      <c r="O55" s="154">
        <f t="shared" si="1"/>
        <v>0</v>
      </c>
      <c r="P55">
        <v>94.18</v>
      </c>
      <c r="Q55">
        <v>47.2</v>
      </c>
      <c r="R55">
        <v>5.51</v>
      </c>
      <c r="S55">
        <v>27.47</v>
      </c>
      <c r="T55">
        <v>65.8</v>
      </c>
      <c r="U55" s="156">
        <f t="shared" si="2"/>
        <v>240.15999999999997</v>
      </c>
      <c r="V55" s="154">
        <f t="shared" si="3"/>
        <v>0</v>
      </c>
      <c r="Y55">
        <f>BAWANA!AW55+BAWANA!AX55</f>
        <v>27.42</v>
      </c>
      <c r="Z55">
        <f>BAWANA!BD55+BAWANA!BE55</f>
        <v>27.42</v>
      </c>
      <c r="AA55">
        <f>BAWANA!X55+BAWANA!Y55</f>
        <v>27.42</v>
      </c>
      <c r="AB55">
        <f>BAWANA!AE55+BAWANA!AF55</f>
        <v>27.42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240.15999999999997</v>
      </c>
      <c r="E56">
        <f>BAWANA!AM56</f>
        <v>0</v>
      </c>
      <c r="F56">
        <f t="shared" si="4"/>
        <v>256</v>
      </c>
      <c r="G56">
        <f t="shared" si="5"/>
        <v>240.15999999999997</v>
      </c>
      <c r="H56" s="154"/>
      <c r="I56">
        <f>BRPL_EOD!AK56+BRPL_EOD!AL56</f>
        <v>94.18</v>
      </c>
      <c r="J56">
        <f>BYPL_EOD!AK56+BYPL_EOD!AL56</f>
        <v>47.2</v>
      </c>
      <c r="K56">
        <f>MES_EOD!AK56+MES_EOD!AL56</f>
        <v>5.51</v>
      </c>
      <c r="L56">
        <f>NDMC_EOD!AK56+NDMC_EOD!AL56</f>
        <v>27.47</v>
      </c>
      <c r="M56">
        <f>TPDDL_EOD!AK56+TPDDL_EOD!AL56</f>
        <v>65.8</v>
      </c>
      <c r="N56">
        <f t="shared" si="0"/>
        <v>240.15999999999997</v>
      </c>
      <c r="O56" s="154">
        <f t="shared" si="1"/>
        <v>0</v>
      </c>
      <c r="P56">
        <v>94.18</v>
      </c>
      <c r="Q56">
        <v>47.2</v>
      </c>
      <c r="R56">
        <v>5.51</v>
      </c>
      <c r="S56">
        <v>27.47</v>
      </c>
      <c r="T56">
        <v>65.8</v>
      </c>
      <c r="U56" s="156">
        <f t="shared" si="2"/>
        <v>240.15999999999997</v>
      </c>
      <c r="V56" s="154">
        <f t="shared" si="3"/>
        <v>0</v>
      </c>
      <c r="Y56">
        <f>BAWANA!AW56+BAWANA!AX56</f>
        <v>27.42</v>
      </c>
      <c r="Z56">
        <f>BAWANA!BD56+BAWANA!BE56</f>
        <v>27.42</v>
      </c>
      <c r="AA56">
        <f>BAWANA!X56+BAWANA!Y56</f>
        <v>27.42</v>
      </c>
      <c r="AB56">
        <f>BAWANA!AE56+BAWANA!AF56</f>
        <v>27.42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240.15999999999997</v>
      </c>
      <c r="E57">
        <f>BAWANA!AM57</f>
        <v>0</v>
      </c>
      <c r="F57">
        <f t="shared" si="4"/>
        <v>256</v>
      </c>
      <c r="G57">
        <f t="shared" si="5"/>
        <v>240.15999999999997</v>
      </c>
      <c r="H57" s="154"/>
      <c r="I57">
        <f>BRPL_EOD!AK57+BRPL_EOD!AL57</f>
        <v>94.18</v>
      </c>
      <c r="J57">
        <f>BYPL_EOD!AK57+BYPL_EOD!AL57</f>
        <v>47.2</v>
      </c>
      <c r="K57">
        <f>MES_EOD!AK57+MES_EOD!AL57</f>
        <v>5.51</v>
      </c>
      <c r="L57">
        <f>NDMC_EOD!AK57+NDMC_EOD!AL57</f>
        <v>27.47</v>
      </c>
      <c r="M57">
        <f>TPDDL_EOD!AK57+TPDDL_EOD!AL57</f>
        <v>65.8</v>
      </c>
      <c r="N57">
        <f t="shared" si="0"/>
        <v>240.15999999999997</v>
      </c>
      <c r="O57" s="154">
        <f t="shared" si="1"/>
        <v>0</v>
      </c>
      <c r="P57">
        <v>94.18</v>
      </c>
      <c r="Q57">
        <v>47.2</v>
      </c>
      <c r="R57">
        <v>5.51</v>
      </c>
      <c r="S57">
        <v>27.47</v>
      </c>
      <c r="T57">
        <v>65.8</v>
      </c>
      <c r="U57" s="156">
        <f t="shared" si="2"/>
        <v>240.15999999999997</v>
      </c>
      <c r="V57" s="154">
        <f t="shared" si="3"/>
        <v>0</v>
      </c>
      <c r="Y57">
        <f>BAWANA!AW57+BAWANA!AX57</f>
        <v>27.42</v>
      </c>
      <c r="Z57">
        <f>BAWANA!BD57+BAWANA!BE57</f>
        <v>27.42</v>
      </c>
      <c r="AA57">
        <f>BAWANA!X57+BAWANA!Y57</f>
        <v>27.42</v>
      </c>
      <c r="AB57">
        <f>BAWANA!AE57+BAWANA!AF57</f>
        <v>27.42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240.15999999999997</v>
      </c>
      <c r="E58">
        <f>BAWANA!AM58</f>
        <v>0</v>
      </c>
      <c r="F58">
        <f t="shared" si="4"/>
        <v>256</v>
      </c>
      <c r="G58">
        <f t="shared" si="5"/>
        <v>240.15999999999997</v>
      </c>
      <c r="H58" s="154"/>
      <c r="I58">
        <f>BRPL_EOD!AK58+BRPL_EOD!AL58</f>
        <v>94.18</v>
      </c>
      <c r="J58">
        <f>BYPL_EOD!AK58+BYPL_EOD!AL58</f>
        <v>47.2</v>
      </c>
      <c r="K58">
        <f>MES_EOD!AK58+MES_EOD!AL58</f>
        <v>5.51</v>
      </c>
      <c r="L58">
        <f>NDMC_EOD!AK58+NDMC_EOD!AL58</f>
        <v>27.47</v>
      </c>
      <c r="M58">
        <f>TPDDL_EOD!AK58+TPDDL_EOD!AL58</f>
        <v>65.8</v>
      </c>
      <c r="N58">
        <f t="shared" si="0"/>
        <v>240.15999999999997</v>
      </c>
      <c r="O58" s="154">
        <f t="shared" si="1"/>
        <v>0</v>
      </c>
      <c r="P58">
        <v>94.18</v>
      </c>
      <c r="Q58">
        <v>47.2</v>
      </c>
      <c r="R58">
        <v>5.51</v>
      </c>
      <c r="S58">
        <v>27.47</v>
      </c>
      <c r="T58">
        <v>65.8</v>
      </c>
      <c r="U58" s="156">
        <f t="shared" si="2"/>
        <v>240.15999999999997</v>
      </c>
      <c r="V58" s="154">
        <f t="shared" si="3"/>
        <v>0</v>
      </c>
      <c r="Y58">
        <f>BAWANA!AW58+BAWANA!AX58</f>
        <v>27.42</v>
      </c>
      <c r="Z58">
        <f>BAWANA!BD58+BAWANA!BE58</f>
        <v>27.42</v>
      </c>
      <c r="AA58">
        <f>BAWANA!X58+BAWANA!Y58</f>
        <v>27.42</v>
      </c>
      <c r="AB58">
        <f>BAWANA!AE58+BAWANA!AF58</f>
        <v>27.42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240.15999999999997</v>
      </c>
      <c r="E59">
        <f>BAWANA!AM59</f>
        <v>0</v>
      </c>
      <c r="F59">
        <f t="shared" si="4"/>
        <v>256</v>
      </c>
      <c r="G59">
        <f t="shared" si="5"/>
        <v>240.15999999999997</v>
      </c>
      <c r="H59" s="154"/>
      <c r="I59">
        <f>BRPL_EOD!AK59+BRPL_EOD!AL59</f>
        <v>94.18</v>
      </c>
      <c r="J59">
        <f>BYPL_EOD!AK59+BYPL_EOD!AL59</f>
        <v>47.2</v>
      </c>
      <c r="K59">
        <f>MES_EOD!AK59+MES_EOD!AL59</f>
        <v>5.51</v>
      </c>
      <c r="L59">
        <f>NDMC_EOD!AK59+NDMC_EOD!AL59</f>
        <v>27.47</v>
      </c>
      <c r="M59">
        <f>TPDDL_EOD!AK59+TPDDL_EOD!AL59</f>
        <v>65.8</v>
      </c>
      <c r="N59">
        <f t="shared" si="0"/>
        <v>240.15999999999997</v>
      </c>
      <c r="O59" s="154">
        <f t="shared" si="1"/>
        <v>0</v>
      </c>
      <c r="P59">
        <v>94.18</v>
      </c>
      <c r="Q59">
        <v>47.2</v>
      </c>
      <c r="R59">
        <v>5.51</v>
      </c>
      <c r="S59">
        <v>27.47</v>
      </c>
      <c r="T59">
        <v>65.8</v>
      </c>
      <c r="U59" s="156">
        <f t="shared" si="2"/>
        <v>240.15999999999997</v>
      </c>
      <c r="V59" s="154">
        <f t="shared" si="3"/>
        <v>0</v>
      </c>
      <c r="Y59">
        <f>BAWANA!AW59+BAWANA!AX59</f>
        <v>27.42</v>
      </c>
      <c r="Z59">
        <f>BAWANA!BD59+BAWANA!BE59</f>
        <v>27.42</v>
      </c>
      <c r="AA59">
        <f>BAWANA!X59+BAWANA!Y59</f>
        <v>27.42</v>
      </c>
      <c r="AB59">
        <f>BAWANA!AE59+BAWANA!AF59</f>
        <v>27.42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240.15999999999997</v>
      </c>
      <c r="E60">
        <f>BAWANA!AM60</f>
        <v>0</v>
      </c>
      <c r="F60">
        <f t="shared" si="4"/>
        <v>256</v>
      </c>
      <c r="G60">
        <f t="shared" si="5"/>
        <v>240.15999999999997</v>
      </c>
      <c r="H60" s="154"/>
      <c r="I60">
        <f>BRPL_EOD!AK60+BRPL_EOD!AL60</f>
        <v>94.18</v>
      </c>
      <c r="J60">
        <f>BYPL_EOD!AK60+BYPL_EOD!AL60</f>
        <v>47.2</v>
      </c>
      <c r="K60">
        <f>MES_EOD!AK60+MES_EOD!AL60</f>
        <v>5.51</v>
      </c>
      <c r="L60">
        <f>NDMC_EOD!AK60+NDMC_EOD!AL60</f>
        <v>27.47</v>
      </c>
      <c r="M60">
        <f>TPDDL_EOD!AK60+TPDDL_EOD!AL60</f>
        <v>65.8</v>
      </c>
      <c r="N60">
        <f t="shared" si="0"/>
        <v>240.15999999999997</v>
      </c>
      <c r="O60" s="154">
        <f t="shared" si="1"/>
        <v>0</v>
      </c>
      <c r="P60">
        <v>94.18</v>
      </c>
      <c r="Q60">
        <v>47.2</v>
      </c>
      <c r="R60">
        <v>5.51</v>
      </c>
      <c r="S60">
        <v>27.47</v>
      </c>
      <c r="T60">
        <v>65.8</v>
      </c>
      <c r="U60" s="156">
        <f t="shared" si="2"/>
        <v>240.15999999999997</v>
      </c>
      <c r="V60" s="154">
        <f t="shared" si="3"/>
        <v>0</v>
      </c>
      <c r="Y60">
        <f>BAWANA!AW60+BAWANA!AX60</f>
        <v>27.42</v>
      </c>
      <c r="Z60">
        <f>BAWANA!BD60+BAWANA!BE60</f>
        <v>27.42</v>
      </c>
      <c r="AA60">
        <f>BAWANA!X60+BAWANA!Y60</f>
        <v>27.42</v>
      </c>
      <c r="AB60">
        <f>BAWANA!AE60+BAWANA!AF60</f>
        <v>27.42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240.15999999999997</v>
      </c>
      <c r="E61">
        <f>BAWANA!AM61</f>
        <v>0</v>
      </c>
      <c r="F61">
        <f t="shared" si="4"/>
        <v>256</v>
      </c>
      <c r="G61">
        <f t="shared" si="5"/>
        <v>240.15999999999997</v>
      </c>
      <c r="H61" s="154"/>
      <c r="I61">
        <f>BRPL_EOD!AK61+BRPL_EOD!AL61</f>
        <v>94.18</v>
      </c>
      <c r="J61">
        <f>BYPL_EOD!AK61+BYPL_EOD!AL61</f>
        <v>47.2</v>
      </c>
      <c r="K61">
        <f>MES_EOD!AK61+MES_EOD!AL61</f>
        <v>5.51</v>
      </c>
      <c r="L61">
        <f>NDMC_EOD!AK61+NDMC_EOD!AL61</f>
        <v>27.47</v>
      </c>
      <c r="M61">
        <f>TPDDL_EOD!AK61+TPDDL_EOD!AL61</f>
        <v>65.8</v>
      </c>
      <c r="N61">
        <f t="shared" si="0"/>
        <v>240.15999999999997</v>
      </c>
      <c r="O61" s="154">
        <f t="shared" si="1"/>
        <v>0</v>
      </c>
      <c r="P61">
        <v>94.18</v>
      </c>
      <c r="Q61">
        <v>47.2</v>
      </c>
      <c r="R61">
        <v>5.51</v>
      </c>
      <c r="S61">
        <v>27.47</v>
      </c>
      <c r="T61">
        <v>65.8</v>
      </c>
      <c r="U61" s="156">
        <f t="shared" si="2"/>
        <v>240.15999999999997</v>
      </c>
      <c r="V61" s="154">
        <f t="shared" si="3"/>
        <v>0</v>
      </c>
      <c r="Y61">
        <f>BAWANA!AW61+BAWANA!AX61</f>
        <v>27.42</v>
      </c>
      <c r="Z61">
        <f>BAWANA!BD61+BAWANA!BE61</f>
        <v>27.42</v>
      </c>
      <c r="AA61">
        <f>BAWANA!X61+BAWANA!Y61</f>
        <v>27.42</v>
      </c>
      <c r="AB61">
        <f>BAWANA!AE61+BAWANA!AF61</f>
        <v>27.42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240.15999999999997</v>
      </c>
      <c r="E62">
        <f>BAWANA!AM62</f>
        <v>0</v>
      </c>
      <c r="F62">
        <f t="shared" si="4"/>
        <v>256</v>
      </c>
      <c r="G62">
        <f t="shared" si="5"/>
        <v>240.15999999999997</v>
      </c>
      <c r="H62" s="154"/>
      <c r="I62">
        <f>BRPL_EOD!AK62+BRPL_EOD!AL62</f>
        <v>94.18</v>
      </c>
      <c r="J62">
        <f>BYPL_EOD!AK62+BYPL_EOD!AL62</f>
        <v>47.2</v>
      </c>
      <c r="K62">
        <f>MES_EOD!AK62+MES_EOD!AL62</f>
        <v>5.51</v>
      </c>
      <c r="L62">
        <f>NDMC_EOD!AK62+NDMC_EOD!AL62</f>
        <v>27.47</v>
      </c>
      <c r="M62">
        <f>TPDDL_EOD!AK62+TPDDL_EOD!AL62</f>
        <v>65.8</v>
      </c>
      <c r="N62">
        <f t="shared" si="0"/>
        <v>240.15999999999997</v>
      </c>
      <c r="O62" s="154">
        <f t="shared" si="1"/>
        <v>0</v>
      </c>
      <c r="P62">
        <v>94.18</v>
      </c>
      <c r="Q62">
        <v>47.2</v>
      </c>
      <c r="R62">
        <v>5.51</v>
      </c>
      <c r="S62">
        <v>27.47</v>
      </c>
      <c r="T62">
        <v>65.8</v>
      </c>
      <c r="U62" s="156">
        <f t="shared" si="2"/>
        <v>240.15999999999997</v>
      </c>
      <c r="V62" s="154">
        <f t="shared" si="3"/>
        <v>0</v>
      </c>
      <c r="Y62">
        <f>BAWANA!AW62+BAWANA!AX62</f>
        <v>27.42</v>
      </c>
      <c r="Z62">
        <f>BAWANA!BD62+BAWANA!BE62</f>
        <v>27.42</v>
      </c>
      <c r="AA62">
        <f>BAWANA!X62+BAWANA!Y62</f>
        <v>27.42</v>
      </c>
      <c r="AB62">
        <f>BAWANA!AE62+BAWANA!AF62</f>
        <v>27.42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240.15999999999997</v>
      </c>
      <c r="E63">
        <f>BAWANA!AM63</f>
        <v>0</v>
      </c>
      <c r="F63">
        <f t="shared" si="4"/>
        <v>256</v>
      </c>
      <c r="G63">
        <f t="shared" si="5"/>
        <v>240.15999999999997</v>
      </c>
      <c r="H63" s="154"/>
      <c r="I63">
        <f>BRPL_EOD!AK63+BRPL_EOD!AL63</f>
        <v>94.18</v>
      </c>
      <c r="J63">
        <f>BYPL_EOD!AK63+BYPL_EOD!AL63</f>
        <v>47.2</v>
      </c>
      <c r="K63">
        <f>MES_EOD!AK63+MES_EOD!AL63</f>
        <v>5.51</v>
      </c>
      <c r="L63">
        <f>NDMC_EOD!AK63+NDMC_EOD!AL63</f>
        <v>27.47</v>
      </c>
      <c r="M63">
        <f>TPDDL_EOD!AK63+TPDDL_EOD!AL63</f>
        <v>65.8</v>
      </c>
      <c r="N63">
        <f t="shared" si="0"/>
        <v>240.15999999999997</v>
      </c>
      <c r="O63" s="154">
        <f t="shared" si="1"/>
        <v>0</v>
      </c>
      <c r="P63">
        <v>94.18</v>
      </c>
      <c r="Q63">
        <v>47.2</v>
      </c>
      <c r="R63">
        <v>5.51</v>
      </c>
      <c r="S63">
        <v>27.47</v>
      </c>
      <c r="T63">
        <v>65.8</v>
      </c>
      <c r="U63" s="156">
        <f t="shared" si="2"/>
        <v>240.15999999999997</v>
      </c>
      <c r="V63" s="154">
        <f t="shared" si="3"/>
        <v>0</v>
      </c>
      <c r="Y63">
        <f>BAWANA!AW63+BAWANA!AX63</f>
        <v>27.42</v>
      </c>
      <c r="Z63">
        <f>BAWANA!BD63+BAWANA!BE63</f>
        <v>27.42</v>
      </c>
      <c r="AA63">
        <f>BAWANA!X63+BAWANA!Y63</f>
        <v>27.42</v>
      </c>
      <c r="AB63">
        <f>BAWANA!AE63+BAWANA!AF63</f>
        <v>27.42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240.15999999999997</v>
      </c>
      <c r="E64">
        <f>BAWANA!AM64</f>
        <v>0</v>
      </c>
      <c r="F64">
        <f t="shared" si="4"/>
        <v>256</v>
      </c>
      <c r="G64">
        <f t="shared" si="5"/>
        <v>240.15999999999997</v>
      </c>
      <c r="H64" s="154"/>
      <c r="I64">
        <f>BRPL_EOD!AK64+BRPL_EOD!AL64</f>
        <v>94.18</v>
      </c>
      <c r="J64">
        <f>BYPL_EOD!AK64+BYPL_EOD!AL64</f>
        <v>47.2</v>
      </c>
      <c r="K64">
        <f>MES_EOD!AK64+MES_EOD!AL64</f>
        <v>5.51</v>
      </c>
      <c r="L64">
        <f>NDMC_EOD!AK64+NDMC_EOD!AL64</f>
        <v>27.47</v>
      </c>
      <c r="M64">
        <f>TPDDL_EOD!AK64+TPDDL_EOD!AL64</f>
        <v>65.8</v>
      </c>
      <c r="N64">
        <f t="shared" si="0"/>
        <v>240.15999999999997</v>
      </c>
      <c r="O64" s="154">
        <f t="shared" si="1"/>
        <v>0</v>
      </c>
      <c r="P64">
        <v>94.18</v>
      </c>
      <c r="Q64">
        <v>47.2</v>
      </c>
      <c r="R64">
        <v>5.51</v>
      </c>
      <c r="S64">
        <v>27.47</v>
      </c>
      <c r="T64">
        <v>65.8</v>
      </c>
      <c r="U64" s="156">
        <f t="shared" si="2"/>
        <v>240.15999999999997</v>
      </c>
      <c r="V64" s="154">
        <f t="shared" si="3"/>
        <v>0</v>
      </c>
      <c r="Y64">
        <f>BAWANA!AW64+BAWANA!AX64</f>
        <v>27.42</v>
      </c>
      <c r="Z64">
        <f>BAWANA!BD64+BAWANA!BE64</f>
        <v>27.42</v>
      </c>
      <c r="AA64">
        <f>BAWANA!X64+BAWANA!Y64</f>
        <v>27.42</v>
      </c>
      <c r="AB64">
        <f>BAWANA!AE64+BAWANA!AF64</f>
        <v>27.42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240.15999999999997</v>
      </c>
      <c r="E65">
        <f>BAWANA!AM65</f>
        <v>0</v>
      </c>
      <c r="F65">
        <f t="shared" si="4"/>
        <v>256</v>
      </c>
      <c r="G65">
        <f t="shared" si="5"/>
        <v>240.15999999999997</v>
      </c>
      <c r="H65" s="154"/>
      <c r="I65">
        <f>BRPL_EOD!AK65+BRPL_EOD!AL65</f>
        <v>94.18</v>
      </c>
      <c r="J65">
        <f>BYPL_EOD!AK65+BYPL_EOD!AL65</f>
        <v>47.2</v>
      </c>
      <c r="K65">
        <f>MES_EOD!AK65+MES_EOD!AL65</f>
        <v>5.51</v>
      </c>
      <c r="L65">
        <f>NDMC_EOD!AK65+NDMC_EOD!AL65</f>
        <v>27.47</v>
      </c>
      <c r="M65">
        <f>TPDDL_EOD!AK65+TPDDL_EOD!AL65</f>
        <v>65.8</v>
      </c>
      <c r="N65">
        <f t="shared" si="0"/>
        <v>240.15999999999997</v>
      </c>
      <c r="O65" s="154">
        <f t="shared" si="1"/>
        <v>0</v>
      </c>
      <c r="P65">
        <v>94.18</v>
      </c>
      <c r="Q65">
        <v>47.2</v>
      </c>
      <c r="R65">
        <v>5.51</v>
      </c>
      <c r="S65">
        <v>27.47</v>
      </c>
      <c r="T65">
        <v>65.8</v>
      </c>
      <c r="U65" s="156">
        <f t="shared" si="2"/>
        <v>240.15999999999997</v>
      </c>
      <c r="V65" s="154">
        <f t="shared" si="3"/>
        <v>0</v>
      </c>
      <c r="Y65">
        <f>BAWANA!AW65+BAWANA!AX65</f>
        <v>27.42</v>
      </c>
      <c r="Z65">
        <f>BAWANA!BD65+BAWANA!BE65</f>
        <v>27.42</v>
      </c>
      <c r="AA65">
        <f>BAWANA!X65+BAWANA!Y65</f>
        <v>27.42</v>
      </c>
      <c r="AB65">
        <f>BAWANA!AE65+BAWANA!AF65</f>
        <v>27.42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240.15999999999997</v>
      </c>
      <c r="E66">
        <f>BAWANA!AM66</f>
        <v>0</v>
      </c>
      <c r="F66">
        <f t="shared" si="4"/>
        <v>256</v>
      </c>
      <c r="G66">
        <f t="shared" si="5"/>
        <v>240.15999999999997</v>
      </c>
      <c r="H66" s="154"/>
      <c r="I66">
        <f>BRPL_EOD!AK66+BRPL_EOD!AL66</f>
        <v>94.18</v>
      </c>
      <c r="J66">
        <f>BYPL_EOD!AK66+BYPL_EOD!AL66</f>
        <v>47.2</v>
      </c>
      <c r="K66">
        <f>MES_EOD!AK66+MES_EOD!AL66</f>
        <v>5.51</v>
      </c>
      <c r="L66">
        <f>NDMC_EOD!AK66+NDMC_EOD!AL66</f>
        <v>27.47</v>
      </c>
      <c r="M66">
        <f>TPDDL_EOD!AK66+TPDDL_EOD!AL66</f>
        <v>65.8</v>
      </c>
      <c r="N66">
        <f t="shared" si="0"/>
        <v>240.15999999999997</v>
      </c>
      <c r="O66" s="154">
        <f t="shared" si="1"/>
        <v>0</v>
      </c>
      <c r="P66">
        <v>94.18</v>
      </c>
      <c r="Q66">
        <v>47.2</v>
      </c>
      <c r="R66">
        <v>5.51</v>
      </c>
      <c r="S66">
        <v>27.47</v>
      </c>
      <c r="T66">
        <v>65.8</v>
      </c>
      <c r="U66" s="156">
        <f t="shared" si="2"/>
        <v>240.15999999999997</v>
      </c>
      <c r="V66" s="154">
        <f t="shared" si="3"/>
        <v>0</v>
      </c>
      <c r="Y66">
        <f>BAWANA!AW66+BAWANA!AX66</f>
        <v>27.42</v>
      </c>
      <c r="Z66">
        <f>BAWANA!BD66+BAWANA!BE66</f>
        <v>27.42</v>
      </c>
      <c r="AA66">
        <f>BAWANA!X66+BAWANA!Y66</f>
        <v>27.42</v>
      </c>
      <c r="AB66">
        <f>BAWANA!AE66+BAWANA!AF66</f>
        <v>27.42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240.15999999999997</v>
      </c>
      <c r="E67">
        <f>BAWANA!AM67</f>
        <v>0</v>
      </c>
      <c r="F67">
        <f t="shared" si="4"/>
        <v>256</v>
      </c>
      <c r="G67">
        <f t="shared" si="5"/>
        <v>240.15999999999997</v>
      </c>
      <c r="H67" s="154"/>
      <c r="I67">
        <f>BRPL_EOD!AK67+BRPL_EOD!AL67</f>
        <v>94.18</v>
      </c>
      <c r="J67">
        <f>BYPL_EOD!AK67+BYPL_EOD!AL67</f>
        <v>47.2</v>
      </c>
      <c r="K67">
        <f>MES_EOD!AK67+MES_EOD!AL67</f>
        <v>5.51</v>
      </c>
      <c r="L67">
        <f>NDMC_EOD!AK67+NDMC_EOD!AL67</f>
        <v>27.47</v>
      </c>
      <c r="M67">
        <f>TPDDL_EOD!AK67+TPDDL_EOD!AL67</f>
        <v>65.8</v>
      </c>
      <c r="N67">
        <f t="shared" ref="N67:N98" si="7">SUM(I67:M67)</f>
        <v>240.15999999999997</v>
      </c>
      <c r="O67" s="154">
        <f t="shared" ref="O67:O98" si="8">G67-N67</f>
        <v>0</v>
      </c>
      <c r="P67">
        <v>94.18</v>
      </c>
      <c r="Q67">
        <v>47.2</v>
      </c>
      <c r="R67">
        <v>5.51</v>
      </c>
      <c r="S67">
        <v>27.47</v>
      </c>
      <c r="T67">
        <v>65.8</v>
      </c>
      <c r="U67" s="156">
        <f t="shared" ref="U67:U98" si="9">SUM(P67:T67)</f>
        <v>240.15999999999997</v>
      </c>
      <c r="V67" s="154">
        <f t="shared" ref="V67:V99" si="10">G67-U67</f>
        <v>0</v>
      </c>
      <c r="Y67">
        <f>BAWANA!AW67+BAWANA!AX67</f>
        <v>27.42</v>
      </c>
      <c r="Z67">
        <f>BAWANA!BD67+BAWANA!BE67</f>
        <v>27.42</v>
      </c>
      <c r="AA67">
        <f>BAWANA!X67+BAWANA!Y67</f>
        <v>27.42</v>
      </c>
      <c r="AB67">
        <f>BAWANA!AE67+BAWANA!AF67</f>
        <v>27.42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240.15999999999997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240.15999999999997</v>
      </c>
      <c r="H68" s="154"/>
      <c r="I68">
        <f>BRPL_EOD!AK68+BRPL_EOD!AL68</f>
        <v>94.18</v>
      </c>
      <c r="J68">
        <f>BYPL_EOD!AK68+BYPL_EOD!AL68</f>
        <v>47.2</v>
      </c>
      <c r="K68">
        <f>MES_EOD!AK68+MES_EOD!AL68</f>
        <v>5.51</v>
      </c>
      <c r="L68">
        <f>NDMC_EOD!AK68+NDMC_EOD!AL68</f>
        <v>27.47</v>
      </c>
      <c r="M68">
        <f>TPDDL_EOD!AK68+TPDDL_EOD!AL68</f>
        <v>65.8</v>
      </c>
      <c r="N68">
        <f t="shared" si="7"/>
        <v>240.15999999999997</v>
      </c>
      <c r="O68" s="154">
        <f t="shared" si="8"/>
        <v>0</v>
      </c>
      <c r="P68">
        <v>94.18</v>
      </c>
      <c r="Q68">
        <v>47.2</v>
      </c>
      <c r="R68">
        <v>5.51</v>
      </c>
      <c r="S68">
        <v>27.47</v>
      </c>
      <c r="T68">
        <v>65.8</v>
      </c>
      <c r="U68" s="156">
        <f t="shared" si="9"/>
        <v>240.15999999999997</v>
      </c>
      <c r="V68" s="154">
        <f t="shared" si="10"/>
        <v>0</v>
      </c>
      <c r="Y68">
        <f>BAWANA!AW68+BAWANA!AX68</f>
        <v>27.42</v>
      </c>
      <c r="Z68">
        <f>BAWANA!BD68+BAWANA!BE68</f>
        <v>27.42</v>
      </c>
      <c r="AA68">
        <f>BAWANA!X68+BAWANA!Y68</f>
        <v>27.42</v>
      </c>
      <c r="AB68">
        <f>BAWANA!AE68+BAWANA!AF68</f>
        <v>27.42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240.15999999999997</v>
      </c>
      <c r="E69">
        <f>BAWANA!AM69</f>
        <v>0</v>
      </c>
      <c r="F69">
        <f t="shared" si="11"/>
        <v>256</v>
      </c>
      <c r="G69">
        <f t="shared" si="12"/>
        <v>240.15999999999997</v>
      </c>
      <c r="H69" s="154"/>
      <c r="I69">
        <f>BRPL_EOD!AK69+BRPL_EOD!AL69</f>
        <v>94.18</v>
      </c>
      <c r="J69">
        <f>BYPL_EOD!AK69+BYPL_EOD!AL69</f>
        <v>47.2</v>
      </c>
      <c r="K69">
        <f>MES_EOD!AK69+MES_EOD!AL69</f>
        <v>5.51</v>
      </c>
      <c r="L69">
        <f>NDMC_EOD!AK69+NDMC_EOD!AL69</f>
        <v>27.47</v>
      </c>
      <c r="M69">
        <f>TPDDL_EOD!AK69+TPDDL_EOD!AL69</f>
        <v>65.8</v>
      </c>
      <c r="N69">
        <f t="shared" si="7"/>
        <v>240.15999999999997</v>
      </c>
      <c r="O69" s="154">
        <f t="shared" si="8"/>
        <v>0</v>
      </c>
      <c r="P69">
        <v>94.18</v>
      </c>
      <c r="Q69">
        <v>47.2</v>
      </c>
      <c r="R69">
        <v>5.51</v>
      </c>
      <c r="S69">
        <v>27.47</v>
      </c>
      <c r="T69">
        <v>65.8</v>
      </c>
      <c r="U69" s="156">
        <f t="shared" si="9"/>
        <v>240.15999999999997</v>
      </c>
      <c r="V69" s="154">
        <f t="shared" si="10"/>
        <v>0</v>
      </c>
      <c r="Y69">
        <f>BAWANA!AW69+BAWANA!AX69</f>
        <v>27.42</v>
      </c>
      <c r="Z69">
        <f>BAWANA!BD69+BAWANA!BE69</f>
        <v>27.42</v>
      </c>
      <c r="AA69">
        <f>BAWANA!X69+BAWANA!Y69</f>
        <v>27.42</v>
      </c>
      <c r="AB69">
        <f>BAWANA!AE69+BAWANA!AF69</f>
        <v>27.42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240.15999999999997</v>
      </c>
      <c r="E70">
        <f>BAWANA!AM70</f>
        <v>0</v>
      </c>
      <c r="F70">
        <f t="shared" si="11"/>
        <v>256</v>
      </c>
      <c r="G70">
        <f t="shared" si="12"/>
        <v>240.15999999999997</v>
      </c>
      <c r="H70" s="154"/>
      <c r="I70">
        <f>BRPL_EOD!AK70+BRPL_EOD!AL70</f>
        <v>94.18</v>
      </c>
      <c r="J70">
        <f>BYPL_EOD!AK70+BYPL_EOD!AL70</f>
        <v>47.2</v>
      </c>
      <c r="K70">
        <f>MES_EOD!AK70+MES_EOD!AL70</f>
        <v>5.51</v>
      </c>
      <c r="L70">
        <f>NDMC_EOD!AK70+NDMC_EOD!AL70</f>
        <v>27.47</v>
      </c>
      <c r="M70">
        <f>TPDDL_EOD!AK70+TPDDL_EOD!AL70</f>
        <v>65.8</v>
      </c>
      <c r="N70">
        <f t="shared" si="7"/>
        <v>240.15999999999997</v>
      </c>
      <c r="O70" s="154">
        <f t="shared" si="8"/>
        <v>0</v>
      </c>
      <c r="P70">
        <v>94.18</v>
      </c>
      <c r="Q70">
        <v>47.2</v>
      </c>
      <c r="R70">
        <v>5.51</v>
      </c>
      <c r="S70">
        <v>27.47</v>
      </c>
      <c r="T70">
        <v>65.8</v>
      </c>
      <c r="U70" s="156">
        <f t="shared" si="9"/>
        <v>240.15999999999997</v>
      </c>
      <c r="V70" s="154">
        <f t="shared" si="10"/>
        <v>0</v>
      </c>
      <c r="Y70">
        <f>BAWANA!AW70+BAWANA!AX70</f>
        <v>27.42</v>
      </c>
      <c r="Z70">
        <f>BAWANA!BD70+BAWANA!BE70</f>
        <v>27.42</v>
      </c>
      <c r="AA70">
        <f>BAWANA!X70+BAWANA!Y70</f>
        <v>27.42</v>
      </c>
      <c r="AB70">
        <f>BAWANA!AE70+BAWANA!AF70</f>
        <v>27.42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240.15999999999997</v>
      </c>
      <c r="E71">
        <f>BAWANA!AM71</f>
        <v>0</v>
      </c>
      <c r="F71">
        <f t="shared" si="11"/>
        <v>256</v>
      </c>
      <c r="G71">
        <f t="shared" si="12"/>
        <v>240.15999999999997</v>
      </c>
      <c r="H71" s="154"/>
      <c r="I71">
        <f>BRPL_EOD!AK71+BRPL_EOD!AL71</f>
        <v>94.18</v>
      </c>
      <c r="J71">
        <f>BYPL_EOD!AK71+BYPL_EOD!AL71</f>
        <v>47.2</v>
      </c>
      <c r="K71">
        <f>MES_EOD!AK71+MES_EOD!AL71</f>
        <v>5.51</v>
      </c>
      <c r="L71">
        <f>NDMC_EOD!AK71+NDMC_EOD!AL71</f>
        <v>27.47</v>
      </c>
      <c r="M71">
        <f>TPDDL_EOD!AK71+TPDDL_EOD!AL71</f>
        <v>65.8</v>
      </c>
      <c r="N71">
        <f t="shared" si="7"/>
        <v>240.15999999999997</v>
      </c>
      <c r="O71" s="154">
        <f t="shared" si="8"/>
        <v>0</v>
      </c>
      <c r="P71">
        <v>94.18</v>
      </c>
      <c r="Q71">
        <v>47.2</v>
      </c>
      <c r="R71">
        <v>5.51</v>
      </c>
      <c r="S71">
        <v>27.47</v>
      </c>
      <c r="T71">
        <v>65.8</v>
      </c>
      <c r="U71" s="156">
        <f t="shared" si="9"/>
        <v>240.15999999999997</v>
      </c>
      <c r="V71" s="154">
        <f t="shared" si="10"/>
        <v>0</v>
      </c>
      <c r="Y71">
        <f>BAWANA!AW71+BAWANA!AX71</f>
        <v>27.42</v>
      </c>
      <c r="Z71">
        <f>BAWANA!BD71+BAWANA!BE71</f>
        <v>27.42</v>
      </c>
      <c r="AA71">
        <f>BAWANA!X71+BAWANA!Y71</f>
        <v>27.42</v>
      </c>
      <c r="AB71">
        <f>BAWANA!AE71+BAWANA!AF71</f>
        <v>27.42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240.15999999999997</v>
      </c>
      <c r="E72">
        <f>BAWANA!AM72</f>
        <v>0</v>
      </c>
      <c r="F72">
        <f t="shared" si="11"/>
        <v>256</v>
      </c>
      <c r="G72">
        <f t="shared" si="12"/>
        <v>240.15999999999997</v>
      </c>
      <c r="H72" s="154"/>
      <c r="I72">
        <f>BRPL_EOD!AK72+BRPL_EOD!AL72</f>
        <v>94.18</v>
      </c>
      <c r="J72">
        <f>BYPL_EOD!AK72+BYPL_EOD!AL72</f>
        <v>47.2</v>
      </c>
      <c r="K72">
        <f>MES_EOD!AK72+MES_EOD!AL72</f>
        <v>5.51</v>
      </c>
      <c r="L72">
        <f>NDMC_EOD!AK72+NDMC_EOD!AL72</f>
        <v>27.47</v>
      </c>
      <c r="M72">
        <f>TPDDL_EOD!AK72+TPDDL_EOD!AL72</f>
        <v>65.8</v>
      </c>
      <c r="N72">
        <f t="shared" si="7"/>
        <v>240.15999999999997</v>
      </c>
      <c r="O72" s="154">
        <f t="shared" si="8"/>
        <v>0</v>
      </c>
      <c r="P72">
        <v>94.18</v>
      </c>
      <c r="Q72">
        <v>47.2</v>
      </c>
      <c r="R72">
        <v>5.51</v>
      </c>
      <c r="S72">
        <v>27.47</v>
      </c>
      <c r="T72">
        <v>65.8</v>
      </c>
      <c r="U72" s="156">
        <f t="shared" si="9"/>
        <v>240.15999999999997</v>
      </c>
      <c r="V72" s="154">
        <f t="shared" si="10"/>
        <v>0</v>
      </c>
      <c r="Y72">
        <f>BAWANA!AW72+BAWANA!AX72</f>
        <v>27.42</v>
      </c>
      <c r="Z72">
        <f>BAWANA!BD72+BAWANA!BE72</f>
        <v>27.42</v>
      </c>
      <c r="AA72">
        <f>BAWANA!X72+BAWANA!Y72</f>
        <v>27.42</v>
      </c>
      <c r="AB72">
        <f>BAWANA!AE72+BAWANA!AF72</f>
        <v>27.42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240.15999999999997</v>
      </c>
      <c r="E73">
        <f>BAWANA!AM73</f>
        <v>0</v>
      </c>
      <c r="F73">
        <f t="shared" si="11"/>
        <v>256</v>
      </c>
      <c r="G73">
        <f t="shared" si="12"/>
        <v>240.15999999999997</v>
      </c>
      <c r="H73" s="154"/>
      <c r="I73">
        <f>BRPL_EOD!AK73+BRPL_EOD!AL73</f>
        <v>94.18</v>
      </c>
      <c r="J73">
        <f>BYPL_EOD!AK73+BYPL_EOD!AL73</f>
        <v>47.2</v>
      </c>
      <c r="K73">
        <f>MES_EOD!AK73+MES_EOD!AL73</f>
        <v>5.51</v>
      </c>
      <c r="L73">
        <f>NDMC_EOD!AK73+NDMC_EOD!AL73</f>
        <v>27.47</v>
      </c>
      <c r="M73">
        <f>TPDDL_EOD!AK73+TPDDL_EOD!AL73</f>
        <v>65.8</v>
      </c>
      <c r="N73">
        <f t="shared" si="7"/>
        <v>240.15999999999997</v>
      </c>
      <c r="O73" s="154">
        <f t="shared" si="8"/>
        <v>0</v>
      </c>
      <c r="P73">
        <v>94.18</v>
      </c>
      <c r="Q73">
        <v>47.2</v>
      </c>
      <c r="R73">
        <v>5.51</v>
      </c>
      <c r="S73">
        <v>27.47</v>
      </c>
      <c r="T73">
        <v>65.8</v>
      </c>
      <c r="U73" s="156">
        <f t="shared" si="9"/>
        <v>240.15999999999997</v>
      </c>
      <c r="V73" s="154">
        <f t="shared" si="10"/>
        <v>0</v>
      </c>
      <c r="Y73">
        <f>BAWANA!AW73+BAWANA!AX73</f>
        <v>27.42</v>
      </c>
      <c r="Z73">
        <f>BAWANA!BD73+BAWANA!BE73</f>
        <v>27.42</v>
      </c>
      <c r="AA73">
        <f>BAWANA!X73+BAWANA!Y73</f>
        <v>27.42</v>
      </c>
      <c r="AB73">
        <f>BAWANA!AE73+BAWANA!AF73</f>
        <v>27.42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240.15999999999997</v>
      </c>
      <c r="E74">
        <f>BAWANA!AM74</f>
        <v>0</v>
      </c>
      <c r="F74">
        <f t="shared" si="11"/>
        <v>256</v>
      </c>
      <c r="G74">
        <f t="shared" si="12"/>
        <v>240.15999999999997</v>
      </c>
      <c r="H74" s="154"/>
      <c r="I74">
        <f>BRPL_EOD!AK74+BRPL_EOD!AL74</f>
        <v>94.18</v>
      </c>
      <c r="J74">
        <f>BYPL_EOD!AK74+BYPL_EOD!AL74</f>
        <v>47.2</v>
      </c>
      <c r="K74">
        <f>MES_EOD!AK74+MES_EOD!AL74</f>
        <v>5.51</v>
      </c>
      <c r="L74">
        <f>NDMC_EOD!AK74+NDMC_EOD!AL74</f>
        <v>27.47</v>
      </c>
      <c r="M74">
        <f>TPDDL_EOD!AK74+TPDDL_EOD!AL74</f>
        <v>65.8</v>
      </c>
      <c r="N74">
        <f t="shared" si="7"/>
        <v>240.15999999999997</v>
      </c>
      <c r="O74" s="154">
        <f t="shared" si="8"/>
        <v>0</v>
      </c>
      <c r="P74">
        <v>94.18</v>
      </c>
      <c r="Q74">
        <v>47.2</v>
      </c>
      <c r="R74">
        <v>5.51</v>
      </c>
      <c r="S74">
        <v>27.47</v>
      </c>
      <c r="T74">
        <v>65.8</v>
      </c>
      <c r="U74" s="156">
        <f t="shared" si="9"/>
        <v>240.15999999999997</v>
      </c>
      <c r="V74" s="154">
        <f t="shared" si="10"/>
        <v>0</v>
      </c>
      <c r="Y74">
        <f>BAWANA!AW74+BAWANA!AX74</f>
        <v>27.42</v>
      </c>
      <c r="Z74">
        <f>BAWANA!BD74+BAWANA!BE74</f>
        <v>27.42</v>
      </c>
      <c r="AA74">
        <f>BAWANA!X74+BAWANA!Y74</f>
        <v>27.42</v>
      </c>
      <c r="AB74">
        <f>BAWANA!AE74+BAWANA!AF74</f>
        <v>27.42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240.15999999999997</v>
      </c>
      <c r="E75">
        <f>BAWANA!AM75</f>
        <v>0</v>
      </c>
      <c r="F75">
        <f t="shared" si="11"/>
        <v>256</v>
      </c>
      <c r="G75">
        <f t="shared" si="12"/>
        <v>240.15999999999997</v>
      </c>
      <c r="H75" s="154"/>
      <c r="I75">
        <f>BRPL_EOD!AK75+BRPL_EOD!AL75</f>
        <v>94.18</v>
      </c>
      <c r="J75">
        <f>BYPL_EOD!AK75+BYPL_EOD!AL75</f>
        <v>47.2</v>
      </c>
      <c r="K75">
        <f>MES_EOD!AK75+MES_EOD!AL75</f>
        <v>5.51</v>
      </c>
      <c r="L75">
        <f>NDMC_EOD!AK75+NDMC_EOD!AL75</f>
        <v>27.47</v>
      </c>
      <c r="M75">
        <f>TPDDL_EOD!AK75+TPDDL_EOD!AL75</f>
        <v>65.8</v>
      </c>
      <c r="N75">
        <f t="shared" si="7"/>
        <v>240.15999999999997</v>
      </c>
      <c r="O75" s="154">
        <f t="shared" si="8"/>
        <v>0</v>
      </c>
      <c r="P75">
        <v>94.18</v>
      </c>
      <c r="Q75">
        <v>47.2</v>
      </c>
      <c r="R75">
        <v>5.51</v>
      </c>
      <c r="S75">
        <v>27.47</v>
      </c>
      <c r="T75">
        <v>65.8</v>
      </c>
      <c r="U75" s="156">
        <f t="shared" si="9"/>
        <v>240.15999999999997</v>
      </c>
      <c r="V75" s="154">
        <f t="shared" si="10"/>
        <v>0</v>
      </c>
      <c r="Y75">
        <f>BAWANA!AW75+BAWANA!AX75</f>
        <v>27.42</v>
      </c>
      <c r="Z75">
        <f>BAWANA!BD75+BAWANA!BE75</f>
        <v>27.42</v>
      </c>
      <c r="AA75">
        <f>BAWANA!X75+BAWANA!Y75</f>
        <v>27.42</v>
      </c>
      <c r="AB75">
        <f>BAWANA!AE75+BAWANA!AF75</f>
        <v>27.42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240.15999999999997</v>
      </c>
      <c r="E76">
        <f>BAWANA!AM76</f>
        <v>0</v>
      </c>
      <c r="F76">
        <f t="shared" si="11"/>
        <v>256</v>
      </c>
      <c r="G76">
        <f t="shared" si="12"/>
        <v>240.15999999999997</v>
      </c>
      <c r="H76" s="154"/>
      <c r="I76">
        <f>BRPL_EOD!AK76+BRPL_EOD!AL76</f>
        <v>94.18</v>
      </c>
      <c r="J76">
        <f>BYPL_EOD!AK76+BYPL_EOD!AL76</f>
        <v>47.2</v>
      </c>
      <c r="K76">
        <f>MES_EOD!AK76+MES_EOD!AL76</f>
        <v>5.51</v>
      </c>
      <c r="L76">
        <f>NDMC_EOD!AK76+NDMC_EOD!AL76</f>
        <v>27.47</v>
      </c>
      <c r="M76">
        <f>TPDDL_EOD!AK76+TPDDL_EOD!AL76</f>
        <v>65.8</v>
      </c>
      <c r="N76">
        <f t="shared" si="7"/>
        <v>240.15999999999997</v>
      </c>
      <c r="O76" s="154">
        <f t="shared" si="8"/>
        <v>0</v>
      </c>
      <c r="P76">
        <v>94.18</v>
      </c>
      <c r="Q76">
        <v>47.2</v>
      </c>
      <c r="R76">
        <v>5.51</v>
      </c>
      <c r="S76">
        <v>27.47</v>
      </c>
      <c r="T76">
        <v>65.8</v>
      </c>
      <c r="U76" s="156">
        <f t="shared" si="9"/>
        <v>240.15999999999997</v>
      </c>
      <c r="V76" s="154">
        <f t="shared" si="10"/>
        <v>0</v>
      </c>
      <c r="Y76">
        <f>BAWANA!AW76+BAWANA!AX76</f>
        <v>27.42</v>
      </c>
      <c r="Z76">
        <f>BAWANA!BD76+BAWANA!BE76</f>
        <v>27.42</v>
      </c>
      <c r="AA76">
        <f>BAWANA!X76+BAWANA!Y76</f>
        <v>27.42</v>
      </c>
      <c r="AB76">
        <f>BAWANA!AE76+BAWANA!AF76</f>
        <v>27.42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241.54</v>
      </c>
      <c r="E77">
        <f>BAWANA!AM77</f>
        <v>0</v>
      </c>
      <c r="F77">
        <f t="shared" si="11"/>
        <v>256</v>
      </c>
      <c r="G77">
        <f t="shared" si="12"/>
        <v>241.54</v>
      </c>
      <c r="H77" s="154"/>
      <c r="I77">
        <f>BRPL_EOD!AK77+BRPL_EOD!AL77</f>
        <v>98.77</v>
      </c>
      <c r="J77">
        <f>BYPL_EOD!AK77+BYPL_EOD!AL77</f>
        <v>46.02</v>
      </c>
      <c r="K77">
        <f>MES_EOD!AK77+MES_EOD!AL77</f>
        <v>5.79</v>
      </c>
      <c r="L77">
        <f>NDMC_EOD!AK77+NDMC_EOD!AL77</f>
        <v>26.79</v>
      </c>
      <c r="M77">
        <f>TPDDL_EOD!AK77+TPDDL_EOD!AL77</f>
        <v>64.16</v>
      </c>
      <c r="N77">
        <f t="shared" si="7"/>
        <v>241.52999999999997</v>
      </c>
      <c r="O77" s="154">
        <f t="shared" si="8"/>
        <v>1.0000000000019327E-2</v>
      </c>
      <c r="P77">
        <v>98.774089347079041</v>
      </c>
      <c r="Q77">
        <v>46.021905353372262</v>
      </c>
      <c r="R77">
        <v>5.7902397217736929</v>
      </c>
      <c r="S77">
        <v>26.79110917898398</v>
      </c>
      <c r="T77">
        <v>64.162656398791043</v>
      </c>
      <c r="U77" s="156">
        <f t="shared" si="9"/>
        <v>241.54000000000002</v>
      </c>
      <c r="V77" s="154">
        <f t="shared" si="10"/>
        <v>0</v>
      </c>
      <c r="Y77">
        <f>BAWANA!AW77+BAWANA!AX77</f>
        <v>26.73</v>
      </c>
      <c r="Z77">
        <f>BAWANA!BD77+BAWANA!BE77</f>
        <v>26.73</v>
      </c>
      <c r="AA77">
        <f>BAWANA!X77+BAWANA!Y77</f>
        <v>26.73</v>
      </c>
      <c r="AB77">
        <f>BAWANA!AE77+BAWANA!AF77</f>
        <v>26.73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241.54</v>
      </c>
      <c r="E78">
        <f>BAWANA!AM78</f>
        <v>0</v>
      </c>
      <c r="F78">
        <f t="shared" si="11"/>
        <v>256</v>
      </c>
      <c r="G78">
        <f t="shared" si="12"/>
        <v>241.54</v>
      </c>
      <c r="H78" s="154"/>
      <c r="I78">
        <f>BRPL_EOD!AK78+BRPL_EOD!AL78</f>
        <v>98.77</v>
      </c>
      <c r="J78">
        <f>BYPL_EOD!AK78+BYPL_EOD!AL78</f>
        <v>46.02</v>
      </c>
      <c r="K78">
        <f>MES_EOD!AK78+MES_EOD!AL78</f>
        <v>5.79</v>
      </c>
      <c r="L78">
        <f>NDMC_EOD!AK78+NDMC_EOD!AL78</f>
        <v>26.79</v>
      </c>
      <c r="M78">
        <f>TPDDL_EOD!AK78+TPDDL_EOD!AL78</f>
        <v>64.16</v>
      </c>
      <c r="N78">
        <f t="shared" si="7"/>
        <v>241.52999999999997</v>
      </c>
      <c r="O78" s="154">
        <f t="shared" si="8"/>
        <v>1.0000000000019327E-2</v>
      </c>
      <c r="P78">
        <v>98.774089347079041</v>
      </c>
      <c r="Q78">
        <v>46.021905353372262</v>
      </c>
      <c r="R78">
        <v>5.7902397217736929</v>
      </c>
      <c r="S78">
        <v>26.79110917898398</v>
      </c>
      <c r="T78">
        <v>64.162656398791043</v>
      </c>
      <c r="U78" s="156">
        <f t="shared" si="9"/>
        <v>241.54000000000002</v>
      </c>
      <c r="V78" s="154">
        <f t="shared" si="10"/>
        <v>0</v>
      </c>
      <c r="Y78">
        <f>BAWANA!AW78+BAWANA!AX78</f>
        <v>26.73</v>
      </c>
      <c r="Z78">
        <f>BAWANA!BD78+BAWANA!BE78</f>
        <v>26.73</v>
      </c>
      <c r="AA78">
        <f>BAWANA!X78+BAWANA!Y78</f>
        <v>26.73</v>
      </c>
      <c r="AB78">
        <f>BAWANA!AE78+BAWANA!AF78</f>
        <v>26.73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241.54</v>
      </c>
      <c r="E79">
        <f>BAWANA!AM79</f>
        <v>0</v>
      </c>
      <c r="F79">
        <f t="shared" si="11"/>
        <v>256</v>
      </c>
      <c r="G79">
        <f t="shared" si="12"/>
        <v>241.54</v>
      </c>
      <c r="H79" s="154"/>
      <c r="I79">
        <f>BRPL_EOD!AK79+BRPL_EOD!AL79</f>
        <v>98.77</v>
      </c>
      <c r="J79">
        <f>BYPL_EOD!AK79+BYPL_EOD!AL79</f>
        <v>46.02</v>
      </c>
      <c r="K79">
        <f>MES_EOD!AK79+MES_EOD!AL79</f>
        <v>5.79</v>
      </c>
      <c r="L79">
        <f>NDMC_EOD!AK79+NDMC_EOD!AL79</f>
        <v>26.79</v>
      </c>
      <c r="M79">
        <f>TPDDL_EOD!AK79+TPDDL_EOD!AL79</f>
        <v>64.16</v>
      </c>
      <c r="N79">
        <f t="shared" si="7"/>
        <v>241.52999999999997</v>
      </c>
      <c r="O79" s="154">
        <f t="shared" si="8"/>
        <v>1.0000000000019327E-2</v>
      </c>
      <c r="P79">
        <v>98.774089347079041</v>
      </c>
      <c r="Q79">
        <v>46.021905353372262</v>
      </c>
      <c r="R79">
        <v>5.7902397217736929</v>
      </c>
      <c r="S79">
        <v>26.79110917898398</v>
      </c>
      <c r="T79">
        <v>64.162656398791043</v>
      </c>
      <c r="U79" s="156">
        <f t="shared" si="9"/>
        <v>241.54000000000002</v>
      </c>
      <c r="V79" s="154">
        <f t="shared" si="10"/>
        <v>0</v>
      </c>
      <c r="Y79">
        <f>BAWANA!AW79+BAWANA!AX79</f>
        <v>26.73</v>
      </c>
      <c r="Z79">
        <f>BAWANA!BD79+BAWANA!BE79</f>
        <v>26.73</v>
      </c>
      <c r="AA79">
        <f>BAWANA!X79+BAWANA!Y79</f>
        <v>26.73</v>
      </c>
      <c r="AB79">
        <f>BAWANA!AE79+BAWANA!AF79</f>
        <v>26.73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241.54</v>
      </c>
      <c r="E80">
        <f>BAWANA!AM80</f>
        <v>0</v>
      </c>
      <c r="F80">
        <f t="shared" si="11"/>
        <v>256</v>
      </c>
      <c r="G80">
        <f t="shared" si="12"/>
        <v>241.54</v>
      </c>
      <c r="H80" s="154"/>
      <c r="I80">
        <f>BRPL_EOD!AK80+BRPL_EOD!AL80</f>
        <v>98.77</v>
      </c>
      <c r="J80">
        <f>BYPL_EOD!AK80+BYPL_EOD!AL80</f>
        <v>46.02</v>
      </c>
      <c r="K80">
        <f>MES_EOD!AK80+MES_EOD!AL80</f>
        <v>5.79</v>
      </c>
      <c r="L80">
        <f>NDMC_EOD!AK80+NDMC_EOD!AL80</f>
        <v>26.79</v>
      </c>
      <c r="M80">
        <f>TPDDL_EOD!AK80+TPDDL_EOD!AL80</f>
        <v>64.16</v>
      </c>
      <c r="N80">
        <f t="shared" si="7"/>
        <v>241.52999999999997</v>
      </c>
      <c r="O80" s="154">
        <f t="shared" si="8"/>
        <v>1.0000000000019327E-2</v>
      </c>
      <c r="P80">
        <v>98.774089347079041</v>
      </c>
      <c r="Q80">
        <v>46.021905353372262</v>
      </c>
      <c r="R80">
        <v>5.7902397217736929</v>
      </c>
      <c r="S80">
        <v>26.79110917898398</v>
      </c>
      <c r="T80">
        <v>64.162656398791043</v>
      </c>
      <c r="U80" s="156">
        <f t="shared" si="9"/>
        <v>241.54000000000002</v>
      </c>
      <c r="V80" s="154">
        <f t="shared" si="10"/>
        <v>0</v>
      </c>
      <c r="Y80">
        <f>BAWANA!AW80+BAWANA!AX80</f>
        <v>26.73</v>
      </c>
      <c r="Z80">
        <f>BAWANA!BD80+BAWANA!BE80</f>
        <v>26.73</v>
      </c>
      <c r="AA80">
        <f>BAWANA!X80+BAWANA!Y80</f>
        <v>26.73</v>
      </c>
      <c r="AB80">
        <f>BAWANA!AE80+BAWANA!AF80</f>
        <v>26.73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241.54</v>
      </c>
      <c r="E81">
        <f>BAWANA!AM81</f>
        <v>0</v>
      </c>
      <c r="F81">
        <f t="shared" si="11"/>
        <v>256</v>
      </c>
      <c r="G81">
        <f t="shared" si="12"/>
        <v>241.54</v>
      </c>
      <c r="H81" s="154"/>
      <c r="I81">
        <f>BRPL_EOD!AK81+BRPL_EOD!AL81</f>
        <v>98.77</v>
      </c>
      <c r="J81">
        <f>BYPL_EOD!AK81+BYPL_EOD!AL81</f>
        <v>46.02</v>
      </c>
      <c r="K81">
        <f>MES_EOD!AK81+MES_EOD!AL81</f>
        <v>5.79</v>
      </c>
      <c r="L81">
        <f>NDMC_EOD!AK81+NDMC_EOD!AL81</f>
        <v>26.79</v>
      </c>
      <c r="M81">
        <f>TPDDL_EOD!AK81+TPDDL_EOD!AL81</f>
        <v>64.16</v>
      </c>
      <c r="N81">
        <f t="shared" si="7"/>
        <v>241.52999999999997</v>
      </c>
      <c r="O81" s="154">
        <f t="shared" si="8"/>
        <v>1.0000000000019327E-2</v>
      </c>
      <c r="P81">
        <v>98.774089347079041</v>
      </c>
      <c r="Q81">
        <v>46.021905353372262</v>
      </c>
      <c r="R81">
        <v>5.7902397217736929</v>
      </c>
      <c r="S81">
        <v>26.79110917898398</v>
      </c>
      <c r="T81">
        <v>64.162656398791043</v>
      </c>
      <c r="U81" s="156">
        <f t="shared" si="9"/>
        <v>241.54000000000002</v>
      </c>
      <c r="V81" s="154">
        <f t="shared" si="10"/>
        <v>0</v>
      </c>
      <c r="Y81">
        <f>BAWANA!AW81+BAWANA!AX81</f>
        <v>26.73</v>
      </c>
      <c r="Z81">
        <f>BAWANA!BD81+BAWANA!BE81</f>
        <v>26.73</v>
      </c>
      <c r="AA81">
        <f>BAWANA!X81+BAWANA!Y81</f>
        <v>26.73</v>
      </c>
      <c r="AB81">
        <f>BAWANA!AE81+BAWANA!AF81</f>
        <v>26.73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241.54</v>
      </c>
      <c r="E82">
        <f>BAWANA!AM82</f>
        <v>0</v>
      </c>
      <c r="F82">
        <f t="shared" si="11"/>
        <v>256</v>
      </c>
      <c r="G82">
        <f t="shared" si="12"/>
        <v>241.54</v>
      </c>
      <c r="H82" s="154"/>
      <c r="I82">
        <f>BRPL_EOD!AK82+BRPL_EOD!AL82</f>
        <v>98.77</v>
      </c>
      <c r="J82">
        <f>BYPL_EOD!AK82+BYPL_EOD!AL82</f>
        <v>46.02</v>
      </c>
      <c r="K82">
        <f>MES_EOD!AK82+MES_EOD!AL82</f>
        <v>5.79</v>
      </c>
      <c r="L82">
        <f>NDMC_EOD!AK82+NDMC_EOD!AL82</f>
        <v>26.79</v>
      </c>
      <c r="M82">
        <f>TPDDL_EOD!AK82+TPDDL_EOD!AL82</f>
        <v>64.16</v>
      </c>
      <c r="N82">
        <f t="shared" si="7"/>
        <v>241.52999999999997</v>
      </c>
      <c r="O82" s="154">
        <f t="shared" si="8"/>
        <v>1.0000000000019327E-2</v>
      </c>
      <c r="P82">
        <v>98.774089347079041</v>
      </c>
      <c r="Q82">
        <v>46.021905353372262</v>
      </c>
      <c r="R82">
        <v>5.7902397217736929</v>
      </c>
      <c r="S82">
        <v>26.79110917898398</v>
      </c>
      <c r="T82">
        <v>64.162656398791043</v>
      </c>
      <c r="U82" s="156">
        <f t="shared" si="9"/>
        <v>241.54000000000002</v>
      </c>
      <c r="V82" s="154">
        <f t="shared" si="10"/>
        <v>0</v>
      </c>
      <c r="Y82">
        <f>BAWANA!AW82+BAWANA!AX82</f>
        <v>26.73</v>
      </c>
      <c r="Z82">
        <f>BAWANA!BD82+BAWANA!BE82</f>
        <v>26.73</v>
      </c>
      <c r="AA82">
        <f>BAWANA!X82+BAWANA!Y82</f>
        <v>26.73</v>
      </c>
      <c r="AB82">
        <f>BAWANA!AE82+BAWANA!AF82</f>
        <v>26.73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245.62</v>
      </c>
      <c r="E83">
        <f>BAWANA!AM83</f>
        <v>0</v>
      </c>
      <c r="F83">
        <f t="shared" si="11"/>
        <v>256</v>
      </c>
      <c r="G83">
        <f t="shared" si="12"/>
        <v>245.62</v>
      </c>
      <c r="H83" s="154"/>
      <c r="I83">
        <f>BRPL_EOD!AK83+BRPL_EOD!AL83</f>
        <v>100.45</v>
      </c>
      <c r="J83">
        <f>BYPL_EOD!AK83+BYPL_EOD!AL83</f>
        <v>46.8</v>
      </c>
      <c r="K83">
        <f>MES_EOD!AK83+MES_EOD!AL83</f>
        <v>5.88</v>
      </c>
      <c r="L83">
        <f>NDMC_EOD!AK83+NDMC_EOD!AL83</f>
        <v>27.24</v>
      </c>
      <c r="M83">
        <f>TPDDL_EOD!AK83+TPDDL_EOD!AL83</f>
        <v>65.25</v>
      </c>
      <c r="N83">
        <f t="shared" si="7"/>
        <v>245.62</v>
      </c>
      <c r="O83" s="154">
        <f t="shared" si="8"/>
        <v>0</v>
      </c>
      <c r="P83">
        <v>100.45</v>
      </c>
      <c r="Q83">
        <v>46.8</v>
      </c>
      <c r="R83">
        <v>5.88</v>
      </c>
      <c r="S83">
        <v>27.24</v>
      </c>
      <c r="T83">
        <v>65.25</v>
      </c>
      <c r="U83" s="156">
        <f t="shared" si="9"/>
        <v>245.62</v>
      </c>
      <c r="V83" s="154">
        <f t="shared" si="10"/>
        <v>0</v>
      </c>
      <c r="Y83">
        <f>BAWANA!AW83+BAWANA!AX83</f>
        <v>27.19</v>
      </c>
      <c r="Z83">
        <f>BAWANA!BD83+BAWANA!BE83</f>
        <v>27.19</v>
      </c>
      <c r="AA83">
        <f>BAWANA!X83+BAWANA!Y83</f>
        <v>27.19</v>
      </c>
      <c r="AB83">
        <f>BAWANA!AE83+BAWANA!AF83</f>
        <v>27.19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245.62</v>
      </c>
      <c r="E84">
        <f>BAWANA!AM84</f>
        <v>0</v>
      </c>
      <c r="F84">
        <f t="shared" si="11"/>
        <v>256</v>
      </c>
      <c r="G84">
        <f t="shared" si="12"/>
        <v>245.62</v>
      </c>
      <c r="H84" s="154"/>
      <c r="I84">
        <f>BRPL_EOD!AK84+BRPL_EOD!AL84</f>
        <v>100.45</v>
      </c>
      <c r="J84">
        <f>BYPL_EOD!AK84+BYPL_EOD!AL84</f>
        <v>46.8</v>
      </c>
      <c r="K84">
        <f>MES_EOD!AK84+MES_EOD!AL84</f>
        <v>5.88</v>
      </c>
      <c r="L84">
        <f>NDMC_EOD!AK84+NDMC_EOD!AL84</f>
        <v>27.24</v>
      </c>
      <c r="M84">
        <f>TPDDL_EOD!AK84+TPDDL_EOD!AL84</f>
        <v>65.25</v>
      </c>
      <c r="N84">
        <f t="shared" si="7"/>
        <v>245.62</v>
      </c>
      <c r="O84" s="154">
        <f t="shared" si="8"/>
        <v>0</v>
      </c>
      <c r="P84">
        <v>100.45</v>
      </c>
      <c r="Q84">
        <v>46.8</v>
      </c>
      <c r="R84">
        <v>5.88</v>
      </c>
      <c r="S84">
        <v>27.24</v>
      </c>
      <c r="T84">
        <v>65.25</v>
      </c>
      <c r="U84" s="156">
        <f t="shared" si="9"/>
        <v>245.62</v>
      </c>
      <c r="V84" s="154">
        <f t="shared" si="10"/>
        <v>0</v>
      </c>
      <c r="Y84">
        <f>BAWANA!AW84+BAWANA!AX84</f>
        <v>27.19</v>
      </c>
      <c r="Z84">
        <f>BAWANA!BD84+BAWANA!BE84</f>
        <v>27.19</v>
      </c>
      <c r="AA84">
        <f>BAWANA!X84+BAWANA!Y84</f>
        <v>27.19</v>
      </c>
      <c r="AB84">
        <f>BAWANA!AE84+BAWANA!AF84</f>
        <v>27.19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245.62</v>
      </c>
      <c r="E85">
        <f>BAWANA!AM85</f>
        <v>0</v>
      </c>
      <c r="F85">
        <f t="shared" si="11"/>
        <v>256</v>
      </c>
      <c r="G85">
        <f t="shared" si="12"/>
        <v>245.62</v>
      </c>
      <c r="H85" s="154"/>
      <c r="I85">
        <f>BRPL_EOD!AK85+BRPL_EOD!AL85</f>
        <v>100.45</v>
      </c>
      <c r="J85">
        <f>BYPL_EOD!AK85+BYPL_EOD!AL85</f>
        <v>46.8</v>
      </c>
      <c r="K85">
        <f>MES_EOD!AK85+MES_EOD!AL85</f>
        <v>5.88</v>
      </c>
      <c r="L85">
        <f>NDMC_EOD!AK85+NDMC_EOD!AL85</f>
        <v>27.24</v>
      </c>
      <c r="M85">
        <f>TPDDL_EOD!AK85+TPDDL_EOD!AL85</f>
        <v>65.25</v>
      </c>
      <c r="N85">
        <f t="shared" si="7"/>
        <v>245.62</v>
      </c>
      <c r="O85" s="154">
        <f t="shared" si="8"/>
        <v>0</v>
      </c>
      <c r="P85">
        <v>100.45</v>
      </c>
      <c r="Q85">
        <v>46.8</v>
      </c>
      <c r="R85">
        <v>5.88</v>
      </c>
      <c r="S85">
        <v>27.24</v>
      </c>
      <c r="T85">
        <v>65.25</v>
      </c>
      <c r="U85" s="156">
        <f t="shared" si="9"/>
        <v>245.62</v>
      </c>
      <c r="V85" s="154">
        <f t="shared" si="10"/>
        <v>0</v>
      </c>
      <c r="Y85">
        <f>BAWANA!AW85+BAWANA!AX85</f>
        <v>27.19</v>
      </c>
      <c r="Z85">
        <f>BAWANA!BD85+BAWANA!BE85</f>
        <v>27.19</v>
      </c>
      <c r="AA85">
        <f>BAWANA!X85+BAWANA!Y85</f>
        <v>27.19</v>
      </c>
      <c r="AB85">
        <f>BAWANA!AE85+BAWANA!AF85</f>
        <v>27.19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245.62</v>
      </c>
      <c r="E86">
        <f>BAWANA!AM86</f>
        <v>0</v>
      </c>
      <c r="F86">
        <f t="shared" si="11"/>
        <v>256</v>
      </c>
      <c r="G86">
        <f t="shared" si="12"/>
        <v>245.62</v>
      </c>
      <c r="H86" s="154"/>
      <c r="I86">
        <f>BRPL_EOD!AK86+BRPL_EOD!AL86</f>
        <v>100.45</v>
      </c>
      <c r="J86">
        <f>BYPL_EOD!AK86+BYPL_EOD!AL86</f>
        <v>46.8</v>
      </c>
      <c r="K86">
        <f>MES_EOD!AK86+MES_EOD!AL86</f>
        <v>5.88</v>
      </c>
      <c r="L86">
        <f>NDMC_EOD!AK86+NDMC_EOD!AL86</f>
        <v>27.24</v>
      </c>
      <c r="M86">
        <f>TPDDL_EOD!AK86+TPDDL_EOD!AL86</f>
        <v>65.25</v>
      </c>
      <c r="N86">
        <f t="shared" si="7"/>
        <v>245.62</v>
      </c>
      <c r="O86" s="154">
        <f t="shared" si="8"/>
        <v>0</v>
      </c>
      <c r="P86">
        <v>100.45</v>
      </c>
      <c r="Q86">
        <v>46.8</v>
      </c>
      <c r="R86">
        <v>5.88</v>
      </c>
      <c r="S86">
        <v>27.24</v>
      </c>
      <c r="T86">
        <v>65.25</v>
      </c>
      <c r="U86" s="156">
        <f t="shared" si="9"/>
        <v>245.62</v>
      </c>
      <c r="V86" s="154">
        <f t="shared" si="10"/>
        <v>0</v>
      </c>
      <c r="Y86">
        <f>BAWANA!AW86+BAWANA!AX86</f>
        <v>27.19</v>
      </c>
      <c r="Z86">
        <f>BAWANA!BD86+BAWANA!BE86</f>
        <v>27.19</v>
      </c>
      <c r="AA86">
        <f>BAWANA!X86+BAWANA!Y86</f>
        <v>27.19</v>
      </c>
      <c r="AB86">
        <f>BAWANA!AE86+BAWANA!AF86</f>
        <v>27.19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245.62</v>
      </c>
      <c r="E87">
        <f>BAWANA!AM87</f>
        <v>0</v>
      </c>
      <c r="F87">
        <f t="shared" si="11"/>
        <v>256</v>
      </c>
      <c r="G87">
        <f t="shared" si="12"/>
        <v>245.62</v>
      </c>
      <c r="H87" s="154"/>
      <c r="I87">
        <f>BRPL_EOD!AK87+BRPL_EOD!AL87</f>
        <v>100.45</v>
      </c>
      <c r="J87">
        <f>BYPL_EOD!AK87+BYPL_EOD!AL87</f>
        <v>46.8</v>
      </c>
      <c r="K87">
        <f>MES_EOD!AK87+MES_EOD!AL87</f>
        <v>5.88</v>
      </c>
      <c r="L87">
        <f>NDMC_EOD!AK87+NDMC_EOD!AL87</f>
        <v>27.24</v>
      </c>
      <c r="M87">
        <f>TPDDL_EOD!AK87+TPDDL_EOD!AL87</f>
        <v>65.25</v>
      </c>
      <c r="N87">
        <f t="shared" si="7"/>
        <v>245.62</v>
      </c>
      <c r="O87" s="154">
        <f t="shared" si="8"/>
        <v>0</v>
      </c>
      <c r="P87">
        <v>100.45</v>
      </c>
      <c r="Q87">
        <v>46.8</v>
      </c>
      <c r="R87">
        <v>5.88</v>
      </c>
      <c r="S87">
        <v>27.24</v>
      </c>
      <c r="T87">
        <v>65.25</v>
      </c>
      <c r="U87" s="156">
        <f t="shared" si="9"/>
        <v>245.62</v>
      </c>
      <c r="V87" s="154">
        <f t="shared" si="10"/>
        <v>0</v>
      </c>
      <c r="Y87">
        <f>BAWANA!AW87+BAWANA!AX87</f>
        <v>27.19</v>
      </c>
      <c r="Z87">
        <f>BAWANA!BD87+BAWANA!BE87</f>
        <v>27.19</v>
      </c>
      <c r="AA87">
        <f>BAWANA!X87+BAWANA!Y87</f>
        <v>27.19</v>
      </c>
      <c r="AB87">
        <f>BAWANA!AE87+BAWANA!AF87</f>
        <v>27.19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245.62</v>
      </c>
      <c r="E88">
        <f>BAWANA!AM88</f>
        <v>0</v>
      </c>
      <c r="F88">
        <f t="shared" si="11"/>
        <v>256</v>
      </c>
      <c r="G88">
        <f t="shared" si="12"/>
        <v>245.62</v>
      </c>
      <c r="H88" s="154"/>
      <c r="I88">
        <f>BRPL_EOD!AK88+BRPL_EOD!AL88</f>
        <v>100.45</v>
      </c>
      <c r="J88">
        <f>BYPL_EOD!AK88+BYPL_EOD!AL88</f>
        <v>46.8</v>
      </c>
      <c r="K88">
        <f>MES_EOD!AK88+MES_EOD!AL88</f>
        <v>5.88</v>
      </c>
      <c r="L88">
        <f>NDMC_EOD!AK88+NDMC_EOD!AL88</f>
        <v>27.24</v>
      </c>
      <c r="M88">
        <f>TPDDL_EOD!AK88+TPDDL_EOD!AL88</f>
        <v>65.25</v>
      </c>
      <c r="N88">
        <f t="shared" si="7"/>
        <v>245.62</v>
      </c>
      <c r="O88" s="154">
        <f t="shared" si="8"/>
        <v>0</v>
      </c>
      <c r="P88">
        <v>100.45</v>
      </c>
      <c r="Q88">
        <v>46.8</v>
      </c>
      <c r="R88">
        <v>5.88</v>
      </c>
      <c r="S88">
        <v>27.24</v>
      </c>
      <c r="T88">
        <v>65.25</v>
      </c>
      <c r="U88" s="156">
        <f t="shared" si="9"/>
        <v>245.62</v>
      </c>
      <c r="V88" s="154">
        <f t="shared" si="10"/>
        <v>0</v>
      </c>
      <c r="Y88">
        <f>BAWANA!AW88+BAWANA!AX88</f>
        <v>27.19</v>
      </c>
      <c r="Z88">
        <f>BAWANA!BD88+BAWANA!BE88</f>
        <v>27.19</v>
      </c>
      <c r="AA88">
        <f>BAWANA!X88+BAWANA!Y88</f>
        <v>27.19</v>
      </c>
      <c r="AB88">
        <f>BAWANA!AE88+BAWANA!AF88</f>
        <v>27.19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245.62</v>
      </c>
      <c r="E89">
        <f>BAWANA!AM89</f>
        <v>0</v>
      </c>
      <c r="F89">
        <f t="shared" si="11"/>
        <v>256</v>
      </c>
      <c r="G89">
        <f t="shared" si="12"/>
        <v>245.62</v>
      </c>
      <c r="H89" s="154"/>
      <c r="I89">
        <f>BRPL_EOD!AK89+BRPL_EOD!AL89</f>
        <v>100.45</v>
      </c>
      <c r="J89">
        <f>BYPL_EOD!AK89+BYPL_EOD!AL89</f>
        <v>46.8</v>
      </c>
      <c r="K89">
        <f>MES_EOD!AK89+MES_EOD!AL89</f>
        <v>5.88</v>
      </c>
      <c r="L89">
        <f>NDMC_EOD!AK89+NDMC_EOD!AL89</f>
        <v>27.24</v>
      </c>
      <c r="M89">
        <f>TPDDL_EOD!AK89+TPDDL_EOD!AL89</f>
        <v>65.25</v>
      </c>
      <c r="N89">
        <f t="shared" si="7"/>
        <v>245.62</v>
      </c>
      <c r="O89" s="154">
        <f t="shared" si="8"/>
        <v>0</v>
      </c>
      <c r="P89">
        <v>100.45</v>
      </c>
      <c r="Q89">
        <v>46.8</v>
      </c>
      <c r="R89">
        <v>5.88</v>
      </c>
      <c r="S89">
        <v>27.24</v>
      </c>
      <c r="T89">
        <v>65.25</v>
      </c>
      <c r="U89" s="156">
        <f t="shared" si="9"/>
        <v>245.62</v>
      </c>
      <c r="V89" s="154">
        <f t="shared" si="10"/>
        <v>0</v>
      </c>
      <c r="Y89">
        <f>BAWANA!AW89+BAWANA!AX89</f>
        <v>27.19</v>
      </c>
      <c r="Z89">
        <f>BAWANA!BD89+BAWANA!BE89</f>
        <v>27.19</v>
      </c>
      <c r="AA89">
        <f>BAWANA!X89+BAWANA!Y89</f>
        <v>27.19</v>
      </c>
      <c r="AB89">
        <f>BAWANA!AE89+BAWANA!AF89</f>
        <v>27.19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245.62</v>
      </c>
      <c r="E90">
        <f>BAWANA!AM90</f>
        <v>0</v>
      </c>
      <c r="F90">
        <f t="shared" si="11"/>
        <v>256</v>
      </c>
      <c r="G90">
        <f t="shared" si="12"/>
        <v>245.62</v>
      </c>
      <c r="H90" s="154"/>
      <c r="I90">
        <f>BRPL_EOD!AK90+BRPL_EOD!AL90</f>
        <v>100.45</v>
      </c>
      <c r="J90">
        <f>BYPL_EOD!AK90+BYPL_EOD!AL90</f>
        <v>46.8</v>
      </c>
      <c r="K90">
        <f>MES_EOD!AK90+MES_EOD!AL90</f>
        <v>5.88</v>
      </c>
      <c r="L90">
        <f>NDMC_EOD!AK90+NDMC_EOD!AL90</f>
        <v>27.24</v>
      </c>
      <c r="M90">
        <f>TPDDL_EOD!AK90+TPDDL_EOD!AL90</f>
        <v>65.25</v>
      </c>
      <c r="N90">
        <f t="shared" si="7"/>
        <v>245.62</v>
      </c>
      <c r="O90" s="154">
        <f t="shared" si="8"/>
        <v>0</v>
      </c>
      <c r="P90">
        <v>100.45</v>
      </c>
      <c r="Q90">
        <v>46.8</v>
      </c>
      <c r="R90">
        <v>5.88</v>
      </c>
      <c r="S90">
        <v>27.24</v>
      </c>
      <c r="T90">
        <v>65.25</v>
      </c>
      <c r="U90" s="156">
        <f t="shared" si="9"/>
        <v>245.62</v>
      </c>
      <c r="V90" s="154">
        <f t="shared" si="10"/>
        <v>0</v>
      </c>
      <c r="Y90">
        <f>BAWANA!AW90+BAWANA!AX90</f>
        <v>27.19</v>
      </c>
      <c r="Z90">
        <f>BAWANA!BD90+BAWANA!BE90</f>
        <v>27.19</v>
      </c>
      <c r="AA90">
        <f>BAWANA!X90+BAWANA!Y90</f>
        <v>27.19</v>
      </c>
      <c r="AB90">
        <f>BAWANA!AE90+BAWANA!AF90</f>
        <v>27.19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280</v>
      </c>
      <c r="C91">
        <f>BAWANA!C91</f>
        <v>0</v>
      </c>
      <c r="D91">
        <f>BAWANA!AL91</f>
        <v>216</v>
      </c>
      <c r="E91">
        <f>BAWANA!AM91</f>
        <v>0</v>
      </c>
      <c r="F91">
        <f t="shared" si="11"/>
        <v>224</v>
      </c>
      <c r="G91">
        <f t="shared" si="12"/>
        <v>216</v>
      </c>
      <c r="H91" s="154"/>
      <c r="I91">
        <f>BRPL_EOD!AK91+BRPL_EOD!AL91</f>
        <v>84.05</v>
      </c>
      <c r="J91">
        <f>BYPL_EOD!AK91+BYPL_EOD!AL91</f>
        <v>42.12</v>
      </c>
      <c r="K91">
        <f>MES_EOD!AK91+MES_EOD!AL91</f>
        <v>4.91</v>
      </c>
      <c r="L91">
        <f>NDMC_EOD!AK91+NDMC_EOD!AL91</f>
        <v>26.19</v>
      </c>
      <c r="M91">
        <f>TPDDL_EOD!AK91+TPDDL_EOD!AL91</f>
        <v>58.73</v>
      </c>
      <c r="N91">
        <f t="shared" si="7"/>
        <v>215.99999999999997</v>
      </c>
      <c r="O91" s="154">
        <f t="shared" si="8"/>
        <v>0</v>
      </c>
      <c r="P91">
        <v>84.050000000000011</v>
      </c>
      <c r="Q91">
        <v>42.120000000000005</v>
      </c>
      <c r="R91">
        <v>4.910000000000001</v>
      </c>
      <c r="S91">
        <v>26.190000000000005</v>
      </c>
      <c r="T91">
        <v>58.730000000000004</v>
      </c>
      <c r="U91" s="156">
        <f t="shared" si="9"/>
        <v>216</v>
      </c>
      <c r="V91" s="154">
        <f t="shared" si="10"/>
        <v>0</v>
      </c>
      <c r="Y91">
        <f>BAWANA!AW91+BAWANA!AX91</f>
        <v>27</v>
      </c>
      <c r="Z91">
        <f>BAWANA!BD91+BAWANA!BE91</f>
        <v>27</v>
      </c>
      <c r="AA91">
        <f>BAWANA!X91+BAWANA!Y91</f>
        <v>27</v>
      </c>
      <c r="AB91">
        <f>BAWANA!AE91+BAWANA!AF91</f>
        <v>27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280</v>
      </c>
      <c r="C92">
        <f>BAWANA!C92</f>
        <v>0</v>
      </c>
      <c r="D92">
        <f>BAWANA!AL92</f>
        <v>216</v>
      </c>
      <c r="E92">
        <f>BAWANA!AM92</f>
        <v>0</v>
      </c>
      <c r="F92">
        <f t="shared" si="11"/>
        <v>224</v>
      </c>
      <c r="G92">
        <f t="shared" si="12"/>
        <v>216</v>
      </c>
      <c r="H92" s="154"/>
      <c r="I92">
        <f>BRPL_EOD!AK92+BRPL_EOD!AL92</f>
        <v>84.05</v>
      </c>
      <c r="J92">
        <f>BYPL_EOD!AK92+BYPL_EOD!AL92</f>
        <v>42.12</v>
      </c>
      <c r="K92">
        <f>MES_EOD!AK92+MES_EOD!AL92</f>
        <v>4.91</v>
      </c>
      <c r="L92">
        <f>NDMC_EOD!AK92+NDMC_EOD!AL92</f>
        <v>26.19</v>
      </c>
      <c r="M92">
        <f>TPDDL_EOD!AK92+TPDDL_EOD!AL92</f>
        <v>58.73</v>
      </c>
      <c r="N92">
        <f t="shared" si="7"/>
        <v>215.99999999999997</v>
      </c>
      <c r="O92" s="154">
        <f t="shared" si="8"/>
        <v>0</v>
      </c>
      <c r="P92">
        <v>84.050000000000011</v>
      </c>
      <c r="Q92">
        <v>42.120000000000005</v>
      </c>
      <c r="R92">
        <v>4.910000000000001</v>
      </c>
      <c r="S92">
        <v>26.190000000000005</v>
      </c>
      <c r="T92">
        <v>58.730000000000004</v>
      </c>
      <c r="U92" s="156">
        <f t="shared" si="9"/>
        <v>216</v>
      </c>
      <c r="V92" s="154">
        <f t="shared" si="10"/>
        <v>0</v>
      </c>
      <c r="Y92">
        <f>BAWANA!AW92+BAWANA!AX92</f>
        <v>27</v>
      </c>
      <c r="Z92">
        <f>BAWANA!BD92+BAWANA!BE92</f>
        <v>27</v>
      </c>
      <c r="AA92">
        <f>BAWANA!X92+BAWANA!Y92</f>
        <v>27</v>
      </c>
      <c r="AB92">
        <f>BAWANA!AE92+BAWANA!AF92</f>
        <v>27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280</v>
      </c>
      <c r="C93">
        <f>BAWANA!C93</f>
        <v>0</v>
      </c>
      <c r="D93">
        <f>BAWANA!AL93</f>
        <v>216</v>
      </c>
      <c r="E93">
        <f>BAWANA!AM93</f>
        <v>0</v>
      </c>
      <c r="F93">
        <f t="shared" si="11"/>
        <v>224</v>
      </c>
      <c r="G93">
        <f t="shared" si="12"/>
        <v>216</v>
      </c>
      <c r="H93" s="154"/>
      <c r="I93">
        <f>BRPL_EOD!AK93+BRPL_EOD!AL93</f>
        <v>84.05</v>
      </c>
      <c r="J93">
        <f>BYPL_EOD!AK93+BYPL_EOD!AL93</f>
        <v>42.12</v>
      </c>
      <c r="K93">
        <f>MES_EOD!AK93+MES_EOD!AL93</f>
        <v>4.91</v>
      </c>
      <c r="L93">
        <f>NDMC_EOD!AK93+NDMC_EOD!AL93</f>
        <v>26.19</v>
      </c>
      <c r="M93">
        <f>TPDDL_EOD!AK93+TPDDL_EOD!AL93</f>
        <v>58.73</v>
      </c>
      <c r="N93">
        <f t="shared" si="7"/>
        <v>215.99999999999997</v>
      </c>
      <c r="O93" s="154">
        <f t="shared" si="8"/>
        <v>0</v>
      </c>
      <c r="P93">
        <v>84.050000000000011</v>
      </c>
      <c r="Q93">
        <v>42.120000000000005</v>
      </c>
      <c r="R93">
        <v>4.910000000000001</v>
      </c>
      <c r="S93">
        <v>26.190000000000005</v>
      </c>
      <c r="T93">
        <v>58.730000000000004</v>
      </c>
      <c r="U93" s="156">
        <f t="shared" si="9"/>
        <v>216</v>
      </c>
      <c r="V93" s="154">
        <f t="shared" si="10"/>
        <v>0</v>
      </c>
      <c r="Y93">
        <f>BAWANA!AW93+BAWANA!AX93</f>
        <v>27</v>
      </c>
      <c r="Z93">
        <f>BAWANA!BD93+BAWANA!BE93</f>
        <v>27</v>
      </c>
      <c r="AA93">
        <f>BAWANA!X93+BAWANA!Y93</f>
        <v>27</v>
      </c>
      <c r="AB93">
        <f>BAWANA!AE93+BAWANA!AF93</f>
        <v>27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280</v>
      </c>
      <c r="C94">
        <f>BAWANA!C94</f>
        <v>0</v>
      </c>
      <c r="D94">
        <f>BAWANA!AL94</f>
        <v>216</v>
      </c>
      <c r="E94">
        <f>BAWANA!AM94</f>
        <v>0</v>
      </c>
      <c r="F94">
        <f t="shared" si="11"/>
        <v>224</v>
      </c>
      <c r="G94">
        <f t="shared" si="12"/>
        <v>216</v>
      </c>
      <c r="H94" s="154"/>
      <c r="I94">
        <f>BRPL_EOD!AK94+BRPL_EOD!AL94</f>
        <v>84.05</v>
      </c>
      <c r="J94">
        <f>BYPL_EOD!AK94+BYPL_EOD!AL94</f>
        <v>42.12</v>
      </c>
      <c r="K94">
        <f>MES_EOD!AK94+MES_EOD!AL94</f>
        <v>4.91</v>
      </c>
      <c r="L94">
        <f>NDMC_EOD!AK94+NDMC_EOD!AL94</f>
        <v>26.19</v>
      </c>
      <c r="M94">
        <f>TPDDL_EOD!AK94+TPDDL_EOD!AL94</f>
        <v>58.73</v>
      </c>
      <c r="N94">
        <f t="shared" si="7"/>
        <v>215.99999999999997</v>
      </c>
      <c r="O94" s="154">
        <f t="shared" si="8"/>
        <v>0</v>
      </c>
      <c r="P94">
        <v>84.050000000000011</v>
      </c>
      <c r="Q94">
        <v>42.120000000000005</v>
      </c>
      <c r="R94">
        <v>4.910000000000001</v>
      </c>
      <c r="S94">
        <v>26.190000000000005</v>
      </c>
      <c r="T94">
        <v>58.730000000000004</v>
      </c>
      <c r="U94" s="156">
        <f t="shared" si="9"/>
        <v>216</v>
      </c>
      <c r="V94" s="154">
        <f t="shared" si="10"/>
        <v>0</v>
      </c>
      <c r="Y94">
        <f>BAWANA!AW94+BAWANA!AX94</f>
        <v>27</v>
      </c>
      <c r="Z94">
        <f>BAWANA!BD94+BAWANA!BE94</f>
        <v>27</v>
      </c>
      <c r="AA94">
        <f>BAWANA!X94+BAWANA!Y94</f>
        <v>27</v>
      </c>
      <c r="AB94">
        <f>BAWANA!AE94+BAWANA!AF94</f>
        <v>27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280</v>
      </c>
      <c r="C95">
        <f>BAWANA!C95</f>
        <v>0</v>
      </c>
      <c r="D95">
        <f>BAWANA!AL95</f>
        <v>216</v>
      </c>
      <c r="E95">
        <f>BAWANA!AM95</f>
        <v>0</v>
      </c>
      <c r="F95">
        <f t="shared" si="11"/>
        <v>224</v>
      </c>
      <c r="G95">
        <f t="shared" si="12"/>
        <v>216</v>
      </c>
      <c r="H95" s="154"/>
      <c r="I95">
        <f>BRPL_EOD!AK95+BRPL_EOD!AL95</f>
        <v>84.05</v>
      </c>
      <c r="J95">
        <f>BYPL_EOD!AK95+BYPL_EOD!AL95</f>
        <v>42.12</v>
      </c>
      <c r="K95">
        <f>MES_EOD!AK95+MES_EOD!AL95</f>
        <v>4.91</v>
      </c>
      <c r="L95">
        <f>NDMC_EOD!AK95+NDMC_EOD!AL95</f>
        <v>26.19</v>
      </c>
      <c r="M95">
        <f>TPDDL_EOD!AK95+TPDDL_EOD!AL95</f>
        <v>58.73</v>
      </c>
      <c r="N95">
        <f t="shared" si="7"/>
        <v>215.99999999999997</v>
      </c>
      <c r="O95" s="154">
        <f t="shared" si="8"/>
        <v>0</v>
      </c>
      <c r="P95">
        <v>84.050000000000011</v>
      </c>
      <c r="Q95">
        <v>42.120000000000005</v>
      </c>
      <c r="R95">
        <v>4.910000000000001</v>
      </c>
      <c r="S95">
        <v>26.190000000000005</v>
      </c>
      <c r="T95">
        <v>58.730000000000004</v>
      </c>
      <c r="U95" s="156">
        <f t="shared" si="9"/>
        <v>216</v>
      </c>
      <c r="V95" s="154">
        <f t="shared" si="10"/>
        <v>0</v>
      </c>
      <c r="Y95">
        <f>BAWANA!AW95+BAWANA!AX95</f>
        <v>27</v>
      </c>
      <c r="Z95">
        <f>BAWANA!BD95+BAWANA!BE95</f>
        <v>27</v>
      </c>
      <c r="AA95">
        <f>BAWANA!X95+BAWANA!Y95</f>
        <v>27</v>
      </c>
      <c r="AB95">
        <f>BAWANA!AE95+BAWANA!AF95</f>
        <v>27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280</v>
      </c>
      <c r="C96">
        <f>BAWANA!C96</f>
        <v>0</v>
      </c>
      <c r="D96">
        <f>BAWANA!AL96</f>
        <v>216</v>
      </c>
      <c r="E96">
        <f>BAWANA!AM96</f>
        <v>0</v>
      </c>
      <c r="F96">
        <f t="shared" si="11"/>
        <v>224</v>
      </c>
      <c r="G96">
        <f t="shared" si="12"/>
        <v>216</v>
      </c>
      <c r="H96" s="154"/>
      <c r="I96">
        <f>BRPL_EOD!AK96+BRPL_EOD!AL96</f>
        <v>84.05</v>
      </c>
      <c r="J96">
        <f>BYPL_EOD!AK96+BYPL_EOD!AL96</f>
        <v>42.12</v>
      </c>
      <c r="K96">
        <f>MES_EOD!AK96+MES_EOD!AL96</f>
        <v>4.91</v>
      </c>
      <c r="L96">
        <f>NDMC_EOD!AK96+NDMC_EOD!AL96</f>
        <v>26.19</v>
      </c>
      <c r="M96">
        <f>TPDDL_EOD!AK96+TPDDL_EOD!AL96</f>
        <v>58.73</v>
      </c>
      <c r="N96">
        <f t="shared" si="7"/>
        <v>215.99999999999997</v>
      </c>
      <c r="O96" s="154">
        <f t="shared" si="8"/>
        <v>0</v>
      </c>
      <c r="P96">
        <v>84.050000000000011</v>
      </c>
      <c r="Q96">
        <v>42.120000000000005</v>
      </c>
      <c r="R96">
        <v>4.910000000000001</v>
      </c>
      <c r="S96">
        <v>26.190000000000005</v>
      </c>
      <c r="T96">
        <v>58.730000000000004</v>
      </c>
      <c r="U96" s="156">
        <f t="shared" si="9"/>
        <v>216</v>
      </c>
      <c r="V96" s="154">
        <f t="shared" si="10"/>
        <v>0</v>
      </c>
      <c r="Y96">
        <f>BAWANA!AW96+BAWANA!AX96</f>
        <v>27</v>
      </c>
      <c r="Z96">
        <f>BAWANA!BD96+BAWANA!BE96</f>
        <v>27</v>
      </c>
      <c r="AA96">
        <f>BAWANA!X96+BAWANA!Y96</f>
        <v>27</v>
      </c>
      <c r="AB96">
        <f>BAWANA!AE96+BAWANA!AF96</f>
        <v>27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280</v>
      </c>
      <c r="C97">
        <f>BAWANA!C97</f>
        <v>0</v>
      </c>
      <c r="D97">
        <f>BAWANA!AL97</f>
        <v>216</v>
      </c>
      <c r="E97">
        <f>BAWANA!AM97</f>
        <v>0</v>
      </c>
      <c r="F97">
        <f t="shared" si="11"/>
        <v>224</v>
      </c>
      <c r="G97">
        <f t="shared" si="12"/>
        <v>216</v>
      </c>
      <c r="H97" s="154"/>
      <c r="I97">
        <f>BRPL_EOD!AK97+BRPL_EOD!AL97</f>
        <v>84.05</v>
      </c>
      <c r="J97">
        <f>BYPL_EOD!AK97+BYPL_EOD!AL97</f>
        <v>42.12</v>
      </c>
      <c r="K97">
        <f>MES_EOD!AK97+MES_EOD!AL97</f>
        <v>4.91</v>
      </c>
      <c r="L97">
        <f>NDMC_EOD!AK97+NDMC_EOD!AL97</f>
        <v>26.19</v>
      </c>
      <c r="M97">
        <f>TPDDL_EOD!AK97+TPDDL_EOD!AL97</f>
        <v>58.73</v>
      </c>
      <c r="N97">
        <f t="shared" si="7"/>
        <v>215.99999999999997</v>
      </c>
      <c r="O97" s="154">
        <f t="shared" si="8"/>
        <v>0</v>
      </c>
      <c r="P97">
        <v>84.050000000000011</v>
      </c>
      <c r="Q97">
        <v>42.120000000000005</v>
      </c>
      <c r="R97">
        <v>4.910000000000001</v>
      </c>
      <c r="S97">
        <v>26.190000000000005</v>
      </c>
      <c r="T97">
        <v>58.730000000000004</v>
      </c>
      <c r="U97" s="156">
        <f t="shared" si="9"/>
        <v>216</v>
      </c>
      <c r="V97" s="154">
        <f t="shared" si="10"/>
        <v>0</v>
      </c>
      <c r="Y97">
        <f>BAWANA!AW97+BAWANA!AX97</f>
        <v>27</v>
      </c>
      <c r="Z97">
        <f>BAWANA!BD97+BAWANA!BE97</f>
        <v>27</v>
      </c>
      <c r="AA97">
        <f>BAWANA!X97+BAWANA!Y97</f>
        <v>27</v>
      </c>
      <c r="AB97">
        <f>BAWANA!AE97+BAWANA!AF97</f>
        <v>27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280</v>
      </c>
      <c r="C98">
        <f>BAWANA!C98</f>
        <v>0</v>
      </c>
      <c r="D98">
        <f>BAWANA!AL98</f>
        <v>216</v>
      </c>
      <c r="E98">
        <f>BAWANA!AM98</f>
        <v>0</v>
      </c>
      <c r="F98">
        <f t="shared" si="11"/>
        <v>224</v>
      </c>
      <c r="G98">
        <f t="shared" si="12"/>
        <v>216</v>
      </c>
      <c r="H98" s="154"/>
      <c r="I98">
        <f>BRPL_EOD!AK98+BRPL_EOD!AL98</f>
        <v>84.05</v>
      </c>
      <c r="J98">
        <f>BYPL_EOD!AK98+BYPL_EOD!AL98</f>
        <v>42.12</v>
      </c>
      <c r="K98">
        <f>MES_EOD!AK98+MES_EOD!AL98</f>
        <v>4.91</v>
      </c>
      <c r="L98">
        <f>NDMC_EOD!AK98+NDMC_EOD!AL98</f>
        <v>26.19</v>
      </c>
      <c r="M98">
        <f>TPDDL_EOD!AK98+TPDDL_EOD!AL98</f>
        <v>58.73</v>
      </c>
      <c r="N98">
        <f t="shared" si="7"/>
        <v>215.99999999999997</v>
      </c>
      <c r="O98" s="154">
        <f t="shared" si="8"/>
        <v>0</v>
      </c>
      <c r="P98">
        <v>84.050000000000011</v>
      </c>
      <c r="Q98">
        <v>42.120000000000005</v>
      </c>
      <c r="R98">
        <v>4.910000000000001</v>
      </c>
      <c r="S98">
        <v>26.190000000000005</v>
      </c>
      <c r="T98">
        <v>58.730000000000004</v>
      </c>
      <c r="U98" s="156">
        <f t="shared" si="9"/>
        <v>216</v>
      </c>
      <c r="V98" s="154">
        <f t="shared" si="10"/>
        <v>0</v>
      </c>
      <c r="Y98">
        <f>BAWANA!AW98+BAWANA!AX98</f>
        <v>27</v>
      </c>
      <c r="Z98">
        <f>BAWANA!BD98+BAWANA!BE98</f>
        <v>27</v>
      </c>
      <c r="AA98">
        <f>BAWANA!X98+BAWANA!Y98</f>
        <v>27</v>
      </c>
      <c r="AB98">
        <f>BAWANA!AE98+BAWANA!AF98</f>
        <v>27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7.4050000000000002</v>
      </c>
      <c r="C99" s="156">
        <f t="shared" ref="C99:U99" si="14">SUM(C3:C98)/4000</f>
        <v>0.19500000000000001</v>
      </c>
      <c r="D99" s="156">
        <f t="shared" si="14"/>
        <v>5.6162299999999981</v>
      </c>
      <c r="E99" s="156">
        <f t="shared" si="14"/>
        <v>0.156</v>
      </c>
      <c r="F99" s="156">
        <f t="shared" si="14"/>
        <v>6.08</v>
      </c>
      <c r="G99" s="156">
        <f t="shared" si="14"/>
        <v>5.7722299999999978</v>
      </c>
      <c r="H99" s="156"/>
      <c r="I99" s="156">
        <f t="shared" si="14"/>
        <v>2.2718700000000003</v>
      </c>
      <c r="J99" s="156">
        <f t="shared" si="14"/>
        <v>1.1262299999999987</v>
      </c>
      <c r="K99" s="156">
        <f t="shared" si="14"/>
        <v>0.13295499999999996</v>
      </c>
      <c r="L99" s="156">
        <f t="shared" si="14"/>
        <v>0.67117499999999952</v>
      </c>
      <c r="M99" s="156">
        <f t="shared" si="14"/>
        <v>1.5701700000000005</v>
      </c>
      <c r="N99" s="156">
        <f t="shared" si="14"/>
        <v>5.7723999999999984</v>
      </c>
      <c r="O99" s="156">
        <f t="shared" si="14"/>
        <v>-1.700000000001438E-4</v>
      </c>
      <c r="P99" s="156">
        <f t="shared" si="14"/>
        <v>2.2718039664606287</v>
      </c>
      <c r="Q99" s="156">
        <f t="shared" si="14"/>
        <v>1.1261966933372818</v>
      </c>
      <c r="R99" s="156">
        <f t="shared" si="14"/>
        <v>0.13295113495753619</v>
      </c>
      <c r="S99" s="156">
        <f t="shared" si="14"/>
        <v>0.67115464259070723</v>
      </c>
      <c r="T99" s="156">
        <f t="shared" si="14"/>
        <v>1.5701235626538446</v>
      </c>
      <c r="U99" s="156">
        <f t="shared" si="14"/>
        <v>5.7722299999999978</v>
      </c>
      <c r="V99" s="156">
        <f t="shared" si="10"/>
        <v>0</v>
      </c>
      <c r="Y99" s="156">
        <f>SUM(Y3:Y98)/4000</f>
        <v>0.69513500000000072</v>
      </c>
      <c r="Z99" s="156">
        <f t="shared" ref="Z99:AD99" si="15">SUM(Z3:Z98)/4000</f>
        <v>0.69513500000000072</v>
      </c>
      <c r="AA99" s="156">
        <f t="shared" si="15"/>
        <v>0.69513500000000072</v>
      </c>
      <c r="AB99" s="156">
        <f t="shared" si="15"/>
        <v>0.69513500000000072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22.52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18.015999999999998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6" t="s">
        <v>461</v>
      </c>
      <c r="AU2" s="169"/>
      <c r="AV2" s="206" t="s">
        <v>453</v>
      </c>
      <c r="AW2" s="206" t="s">
        <v>457</v>
      </c>
      <c r="AX2" s="206" t="s">
        <v>466</v>
      </c>
      <c r="AY2" s="169"/>
      <c r="AZ2" s="169"/>
      <c r="BA2" s="217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39.375</v>
      </c>
      <c r="D3">
        <v>3.15</v>
      </c>
      <c r="E3">
        <v>0</v>
      </c>
      <c r="F3">
        <v>10.86</v>
      </c>
      <c r="G3">
        <v>5.43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124.875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38.127600000000001</v>
      </c>
      <c r="AH3">
        <v>152.94049999999999</v>
      </c>
      <c r="AI3">
        <v>2.5459999999999998</v>
      </c>
      <c r="AJ3">
        <v>0</v>
      </c>
      <c r="AK3">
        <v>50.252400000000002</v>
      </c>
      <c r="AL3">
        <v>79.364599999999996</v>
      </c>
      <c r="AM3">
        <v>10.5307</v>
      </c>
      <c r="AN3">
        <v>0.93737000000000004</v>
      </c>
      <c r="AO3">
        <v>29.106000000000002</v>
      </c>
      <c r="AP3">
        <v>12.9381</v>
      </c>
      <c r="AQ3">
        <v>62.244</v>
      </c>
      <c r="AR3">
        <v>31.897383000000001</v>
      </c>
      <c r="AS3">
        <v>0</v>
      </c>
      <c r="AT3">
        <v>14.9968</v>
      </c>
      <c r="AU3">
        <v>0</v>
      </c>
      <c r="AV3">
        <v>0</v>
      </c>
      <c r="AW3">
        <v>53.213999999999999</v>
      </c>
      <c r="AX3">
        <v>0</v>
      </c>
      <c r="AY3">
        <v>0</v>
      </c>
      <c r="AZ3">
        <f>BW3</f>
        <v>74.78</v>
      </c>
      <c r="BA3">
        <f>SUM(B3:AZ3)</f>
        <v>2849.6503709999997</v>
      </c>
      <c r="BD3">
        <v>24.07</v>
      </c>
      <c r="BE3">
        <v>3.81</v>
      </c>
      <c r="BF3">
        <v>0.7</v>
      </c>
      <c r="BG3">
        <v>4.0199999999999996</v>
      </c>
      <c r="BH3">
        <v>5.81</v>
      </c>
      <c r="BI3">
        <v>7.17</v>
      </c>
      <c r="BJ3">
        <v>3.11</v>
      </c>
      <c r="BK3">
        <v>3.95</v>
      </c>
      <c r="BL3">
        <v>0.92</v>
      </c>
      <c r="BM3">
        <v>0</v>
      </c>
      <c r="BN3">
        <v>0.49</v>
      </c>
      <c r="BO3">
        <v>10.79</v>
      </c>
      <c r="BP3">
        <v>3.98</v>
      </c>
      <c r="BQ3">
        <v>4.41</v>
      </c>
      <c r="BR3">
        <v>1.0900000000000001</v>
      </c>
      <c r="BS3">
        <v>0.46</v>
      </c>
      <c r="BT3">
        <v>0</v>
      </c>
      <c r="BU3">
        <v>0</v>
      </c>
      <c r="BV3">
        <v>0</v>
      </c>
      <c r="BW3">
        <f>SUM(BD3:BV3)</f>
        <v>74.78</v>
      </c>
    </row>
    <row r="4" spans="1:75">
      <c r="A4" t="s">
        <v>46</v>
      </c>
      <c r="B4">
        <v>0</v>
      </c>
      <c r="C4">
        <v>39.375</v>
      </c>
      <c r="D4">
        <v>3.15</v>
      </c>
      <c r="E4">
        <v>0</v>
      </c>
      <c r="F4">
        <v>10.86</v>
      </c>
      <c r="G4">
        <v>5.43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124.875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38.127600000000001</v>
      </c>
      <c r="AH4">
        <v>152.94049999999999</v>
      </c>
      <c r="AI4">
        <v>2.5459999999999998</v>
      </c>
      <c r="AJ4">
        <v>0</v>
      </c>
      <c r="AK4">
        <v>50.252400000000002</v>
      </c>
      <c r="AL4">
        <v>79.364599999999996</v>
      </c>
      <c r="AM4">
        <v>10.5307</v>
      </c>
      <c r="AN4">
        <v>0.93737000000000004</v>
      </c>
      <c r="AO4">
        <v>29.106000000000002</v>
      </c>
      <c r="AP4">
        <v>12.9381</v>
      </c>
      <c r="AQ4">
        <v>62.244</v>
      </c>
      <c r="AR4">
        <v>31.897383000000001</v>
      </c>
      <c r="AS4">
        <v>0</v>
      </c>
      <c r="AT4">
        <v>14.9968</v>
      </c>
      <c r="AU4">
        <v>0</v>
      </c>
      <c r="AV4">
        <v>0</v>
      </c>
      <c r="AW4">
        <v>53.213999999999999</v>
      </c>
      <c r="AX4">
        <v>0</v>
      </c>
      <c r="AY4">
        <v>0</v>
      </c>
      <c r="AZ4">
        <f t="shared" ref="AZ4:AZ67" si="0">BW4</f>
        <v>74.78</v>
      </c>
      <c r="BA4">
        <f t="shared" ref="BA4:BA67" si="1">SUM(B4:AZ4)</f>
        <v>2849.6503709999997</v>
      </c>
      <c r="BD4">
        <v>24.07</v>
      </c>
      <c r="BE4">
        <v>3.81</v>
      </c>
      <c r="BF4">
        <v>0.7</v>
      </c>
      <c r="BG4">
        <v>4.0199999999999996</v>
      </c>
      <c r="BH4">
        <v>5.81</v>
      </c>
      <c r="BI4">
        <v>7.17</v>
      </c>
      <c r="BJ4">
        <v>3.11</v>
      </c>
      <c r="BK4">
        <v>3.95</v>
      </c>
      <c r="BL4">
        <v>0.92</v>
      </c>
      <c r="BM4">
        <v>0</v>
      </c>
      <c r="BN4">
        <v>0.49</v>
      </c>
      <c r="BO4">
        <v>10.79</v>
      </c>
      <c r="BP4">
        <v>3.98</v>
      </c>
      <c r="BQ4">
        <v>4.41</v>
      </c>
      <c r="BR4">
        <v>1.0900000000000001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74.78</v>
      </c>
    </row>
    <row r="5" spans="1:75">
      <c r="A5" t="s">
        <v>47</v>
      </c>
      <c r="B5">
        <v>0</v>
      </c>
      <c r="C5">
        <v>39.375</v>
      </c>
      <c r="D5">
        <v>3.15</v>
      </c>
      <c r="E5">
        <v>0</v>
      </c>
      <c r="F5">
        <v>10.86</v>
      </c>
      <c r="G5">
        <v>5.43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124.875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38.127600000000001</v>
      </c>
      <c r="AH5">
        <v>152.94049999999999</v>
      </c>
      <c r="AI5">
        <v>2.5459999999999998</v>
      </c>
      <c r="AJ5">
        <v>0</v>
      </c>
      <c r="AK5">
        <v>50.252400000000002</v>
      </c>
      <c r="AL5">
        <v>79.364599999999996</v>
      </c>
      <c r="AM5">
        <v>10.5307</v>
      </c>
      <c r="AN5">
        <v>0.93737000000000004</v>
      </c>
      <c r="AO5">
        <v>29.106000000000002</v>
      </c>
      <c r="AP5">
        <v>12.9381</v>
      </c>
      <c r="AQ5">
        <v>62.244</v>
      </c>
      <c r="AR5">
        <v>31.897383000000001</v>
      </c>
      <c r="AS5">
        <v>0</v>
      </c>
      <c r="AT5">
        <v>14.9968</v>
      </c>
      <c r="AU5">
        <v>0</v>
      </c>
      <c r="AV5">
        <v>0</v>
      </c>
      <c r="AW5">
        <v>53.213999999999999</v>
      </c>
      <c r="AX5">
        <v>0</v>
      </c>
      <c r="AY5">
        <v>0</v>
      </c>
      <c r="AZ5">
        <f t="shared" si="0"/>
        <v>74.750000000000014</v>
      </c>
      <c r="BA5">
        <f t="shared" si="1"/>
        <v>2849.6203709999995</v>
      </c>
      <c r="BD5">
        <v>24.07</v>
      </c>
      <c r="BE5">
        <v>3.81</v>
      </c>
      <c r="BF5">
        <v>0.73</v>
      </c>
      <c r="BG5">
        <v>4.0199999999999996</v>
      </c>
      <c r="BH5">
        <v>5.81</v>
      </c>
      <c r="BI5">
        <v>7.17</v>
      </c>
      <c r="BJ5">
        <v>3.11</v>
      </c>
      <c r="BK5">
        <v>3.95</v>
      </c>
      <c r="BL5">
        <v>0.92</v>
      </c>
      <c r="BM5">
        <v>0</v>
      </c>
      <c r="BN5">
        <v>0.49</v>
      </c>
      <c r="BO5">
        <v>10.79</v>
      </c>
      <c r="BP5">
        <v>3.98</v>
      </c>
      <c r="BQ5">
        <v>4.41</v>
      </c>
      <c r="BR5">
        <v>1.0900000000000001</v>
      </c>
      <c r="BS5">
        <v>0.4</v>
      </c>
      <c r="BT5">
        <v>0</v>
      </c>
      <c r="BU5">
        <v>0</v>
      </c>
      <c r="BV5">
        <v>0</v>
      </c>
      <c r="BW5">
        <f t="shared" si="2"/>
        <v>74.750000000000014</v>
      </c>
    </row>
    <row r="6" spans="1:75">
      <c r="A6" t="s">
        <v>48</v>
      </c>
      <c r="B6">
        <v>0</v>
      </c>
      <c r="C6">
        <v>39.375</v>
      </c>
      <c r="D6">
        <v>3.15</v>
      </c>
      <c r="E6">
        <v>0</v>
      </c>
      <c r="F6">
        <v>10.86</v>
      </c>
      <c r="G6">
        <v>5.43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124.875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38.127600000000001</v>
      </c>
      <c r="AH6">
        <v>152.94049999999999</v>
      </c>
      <c r="AI6">
        <v>2.5459999999999998</v>
      </c>
      <c r="AJ6">
        <v>0</v>
      </c>
      <c r="AK6">
        <v>50.252400000000002</v>
      </c>
      <c r="AL6">
        <v>79.364599999999996</v>
      </c>
      <c r="AM6">
        <v>10.5307</v>
      </c>
      <c r="AN6">
        <v>0.93737000000000004</v>
      </c>
      <c r="AO6">
        <v>29.106000000000002</v>
      </c>
      <c r="AP6">
        <v>12.9381</v>
      </c>
      <c r="AQ6">
        <v>46.683</v>
      </c>
      <c r="AR6">
        <v>31.897383000000001</v>
      </c>
      <c r="AS6">
        <v>0</v>
      </c>
      <c r="AT6">
        <v>14.9968</v>
      </c>
      <c r="AU6">
        <v>0</v>
      </c>
      <c r="AV6">
        <v>0</v>
      </c>
      <c r="AW6">
        <v>53.213999999999999</v>
      </c>
      <c r="AX6">
        <v>0</v>
      </c>
      <c r="AY6">
        <v>0</v>
      </c>
      <c r="AZ6">
        <f t="shared" si="0"/>
        <v>74.750000000000014</v>
      </c>
      <c r="BA6">
        <f t="shared" si="1"/>
        <v>2834.0593709999994</v>
      </c>
      <c r="BD6">
        <v>24.07</v>
      </c>
      <c r="BE6">
        <v>3.81</v>
      </c>
      <c r="BF6">
        <v>0.73</v>
      </c>
      <c r="BG6">
        <v>4.0199999999999996</v>
      </c>
      <c r="BH6">
        <v>5.81</v>
      </c>
      <c r="BI6">
        <v>7.17</v>
      </c>
      <c r="BJ6">
        <v>3.11</v>
      </c>
      <c r="BK6">
        <v>3.95</v>
      </c>
      <c r="BL6">
        <v>0.92</v>
      </c>
      <c r="BM6">
        <v>0</v>
      </c>
      <c r="BN6">
        <v>0.49</v>
      </c>
      <c r="BO6">
        <v>10.79</v>
      </c>
      <c r="BP6">
        <v>3.98</v>
      </c>
      <c r="BQ6">
        <v>4.41</v>
      </c>
      <c r="BR6">
        <v>1.0900000000000001</v>
      </c>
      <c r="BS6">
        <v>0.4</v>
      </c>
      <c r="BT6">
        <v>0</v>
      </c>
      <c r="BU6">
        <v>0</v>
      </c>
      <c r="BV6">
        <v>0</v>
      </c>
      <c r="BW6">
        <f t="shared" si="2"/>
        <v>74.750000000000014</v>
      </c>
    </row>
    <row r="7" spans="1:75">
      <c r="A7" t="s">
        <v>49</v>
      </c>
      <c r="B7">
        <v>0</v>
      </c>
      <c r="C7">
        <v>39.375</v>
      </c>
      <c r="D7">
        <v>3.15</v>
      </c>
      <c r="E7">
        <v>0</v>
      </c>
      <c r="F7">
        <v>10.86</v>
      </c>
      <c r="G7">
        <v>5.43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124.875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38.127600000000001</v>
      </c>
      <c r="AH7">
        <v>152.94049999999999</v>
      </c>
      <c r="AI7">
        <v>2.5459999999999998</v>
      </c>
      <c r="AJ7">
        <v>0</v>
      </c>
      <c r="AK7">
        <v>50.252400000000002</v>
      </c>
      <c r="AL7">
        <v>79.364599999999996</v>
      </c>
      <c r="AM7">
        <v>10.5307</v>
      </c>
      <c r="AN7">
        <v>0.93737000000000004</v>
      </c>
      <c r="AO7">
        <v>29.106000000000002</v>
      </c>
      <c r="AP7">
        <v>12.9381</v>
      </c>
      <c r="AQ7">
        <v>46.683</v>
      </c>
      <c r="AR7">
        <v>31.897383000000001</v>
      </c>
      <c r="AS7">
        <v>0</v>
      </c>
      <c r="AT7">
        <v>14.9968</v>
      </c>
      <c r="AU7">
        <v>0</v>
      </c>
      <c r="AV7">
        <v>0</v>
      </c>
      <c r="AW7">
        <v>53.213999999999999</v>
      </c>
      <c r="AX7">
        <v>0</v>
      </c>
      <c r="AY7">
        <v>0</v>
      </c>
      <c r="AZ7">
        <f t="shared" si="0"/>
        <v>74.63000000000001</v>
      </c>
      <c r="BA7">
        <f t="shared" si="1"/>
        <v>2833.9393709999995</v>
      </c>
      <c r="BD7">
        <v>24.07</v>
      </c>
      <c r="BE7">
        <v>3.81</v>
      </c>
      <c r="BF7">
        <v>0.73</v>
      </c>
      <c r="BG7">
        <v>4.0199999999999996</v>
      </c>
      <c r="BH7">
        <v>5.81</v>
      </c>
      <c r="BI7">
        <v>7.17</v>
      </c>
      <c r="BJ7">
        <v>3.11</v>
      </c>
      <c r="BK7">
        <v>3.87</v>
      </c>
      <c r="BL7">
        <v>0.88</v>
      </c>
      <c r="BM7">
        <v>0</v>
      </c>
      <c r="BN7">
        <v>0.49</v>
      </c>
      <c r="BO7">
        <v>10.79</v>
      </c>
      <c r="BP7">
        <v>3.98</v>
      </c>
      <c r="BQ7">
        <v>4.41</v>
      </c>
      <c r="BR7">
        <v>1.0900000000000001</v>
      </c>
      <c r="BS7">
        <v>0.4</v>
      </c>
      <c r="BT7">
        <v>0</v>
      </c>
      <c r="BU7">
        <v>0</v>
      </c>
      <c r="BV7">
        <v>0</v>
      </c>
      <c r="BW7">
        <f t="shared" si="2"/>
        <v>74.63000000000001</v>
      </c>
    </row>
    <row r="8" spans="1:75">
      <c r="A8" t="s">
        <v>50</v>
      </c>
      <c r="B8">
        <v>0</v>
      </c>
      <c r="C8">
        <v>39.375</v>
      </c>
      <c r="D8">
        <v>3.15</v>
      </c>
      <c r="E8">
        <v>0</v>
      </c>
      <c r="F8">
        <v>10.86</v>
      </c>
      <c r="G8">
        <v>5.43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124.875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38.127600000000001</v>
      </c>
      <c r="AH8">
        <v>152.94049999999999</v>
      </c>
      <c r="AI8">
        <v>2.5459999999999998</v>
      </c>
      <c r="AJ8">
        <v>0</v>
      </c>
      <c r="AK8">
        <v>50.252400000000002</v>
      </c>
      <c r="AL8">
        <v>79.364599999999996</v>
      </c>
      <c r="AM8">
        <v>10.5307</v>
      </c>
      <c r="AN8">
        <v>0.93737000000000004</v>
      </c>
      <c r="AO8">
        <v>29.106000000000002</v>
      </c>
      <c r="AP8">
        <v>12.9381</v>
      </c>
      <c r="AQ8">
        <v>46.683</v>
      </c>
      <c r="AR8">
        <v>31.897383000000001</v>
      </c>
      <c r="AS8">
        <v>0</v>
      </c>
      <c r="AT8">
        <v>14.9968</v>
      </c>
      <c r="AU8">
        <v>0</v>
      </c>
      <c r="AV8">
        <v>0</v>
      </c>
      <c r="AW8">
        <v>53.213999999999999</v>
      </c>
      <c r="AX8">
        <v>0</v>
      </c>
      <c r="AY8">
        <v>0</v>
      </c>
      <c r="AZ8">
        <f t="shared" si="0"/>
        <v>74.63000000000001</v>
      </c>
      <c r="BA8">
        <f t="shared" si="1"/>
        <v>2833.9393709999995</v>
      </c>
      <c r="BD8">
        <v>24.07</v>
      </c>
      <c r="BE8">
        <v>3.81</v>
      </c>
      <c r="BF8">
        <v>0.73</v>
      </c>
      <c r="BG8">
        <v>4.0199999999999996</v>
      </c>
      <c r="BH8">
        <v>5.81</v>
      </c>
      <c r="BI8">
        <v>7.17</v>
      </c>
      <c r="BJ8">
        <v>3.11</v>
      </c>
      <c r="BK8">
        <v>3.87</v>
      </c>
      <c r="BL8">
        <v>0.88</v>
      </c>
      <c r="BM8">
        <v>0</v>
      </c>
      <c r="BN8">
        <v>0.49</v>
      </c>
      <c r="BO8">
        <v>10.79</v>
      </c>
      <c r="BP8">
        <v>3.98</v>
      </c>
      <c r="BQ8">
        <v>4.41</v>
      </c>
      <c r="BR8">
        <v>1.0900000000000001</v>
      </c>
      <c r="BS8">
        <v>0.4</v>
      </c>
      <c r="BT8">
        <v>0</v>
      </c>
      <c r="BU8">
        <v>0</v>
      </c>
      <c r="BV8">
        <v>0</v>
      </c>
      <c r="BW8">
        <f t="shared" si="2"/>
        <v>74.63000000000001</v>
      </c>
    </row>
    <row r="9" spans="1:75">
      <c r="A9" t="s">
        <v>51</v>
      </c>
      <c r="B9">
        <v>0</v>
      </c>
      <c r="C9">
        <v>39.375</v>
      </c>
      <c r="D9">
        <v>3.15</v>
      </c>
      <c r="E9">
        <v>0</v>
      </c>
      <c r="F9">
        <v>10.86</v>
      </c>
      <c r="G9">
        <v>5.43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124.875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38.127600000000001</v>
      </c>
      <c r="AH9">
        <v>152.94049999999999</v>
      </c>
      <c r="AI9">
        <v>2.5459999999999998</v>
      </c>
      <c r="AJ9">
        <v>0</v>
      </c>
      <c r="AK9">
        <v>50.252400000000002</v>
      </c>
      <c r="AL9">
        <v>79.364599999999996</v>
      </c>
      <c r="AM9">
        <v>10.5307</v>
      </c>
      <c r="AN9">
        <v>0.93737000000000004</v>
      </c>
      <c r="AO9">
        <v>29.106000000000002</v>
      </c>
      <c r="AP9">
        <v>12.9381</v>
      </c>
      <c r="AQ9">
        <v>46.368000000000002</v>
      </c>
      <c r="AR9">
        <v>30.939599999999999</v>
      </c>
      <c r="AS9">
        <v>0</v>
      </c>
      <c r="AT9">
        <v>14.9968</v>
      </c>
      <c r="AU9">
        <v>0</v>
      </c>
      <c r="AV9">
        <v>0</v>
      </c>
      <c r="AW9">
        <v>53.213999999999999</v>
      </c>
      <c r="AX9">
        <v>0</v>
      </c>
      <c r="AY9">
        <v>0</v>
      </c>
      <c r="AZ9">
        <f t="shared" si="0"/>
        <v>74.63000000000001</v>
      </c>
      <c r="BA9">
        <f t="shared" si="1"/>
        <v>2832.6665879999996</v>
      </c>
      <c r="BD9">
        <v>24.07</v>
      </c>
      <c r="BE9">
        <v>3.81</v>
      </c>
      <c r="BF9">
        <v>0.73</v>
      </c>
      <c r="BG9">
        <v>4.0199999999999996</v>
      </c>
      <c r="BH9">
        <v>5.81</v>
      </c>
      <c r="BI9">
        <v>7.17</v>
      </c>
      <c r="BJ9">
        <v>3.11</v>
      </c>
      <c r="BK9">
        <v>3.87</v>
      </c>
      <c r="BL9">
        <v>0.88</v>
      </c>
      <c r="BM9">
        <v>0</v>
      </c>
      <c r="BN9">
        <v>0.49</v>
      </c>
      <c r="BO9">
        <v>10.79</v>
      </c>
      <c r="BP9">
        <v>3.98</v>
      </c>
      <c r="BQ9">
        <v>4.41</v>
      </c>
      <c r="BR9">
        <v>1.0900000000000001</v>
      </c>
      <c r="BS9">
        <v>0.4</v>
      </c>
      <c r="BT9">
        <v>0</v>
      </c>
      <c r="BU9">
        <v>0</v>
      </c>
      <c r="BV9">
        <v>0</v>
      </c>
      <c r="BW9">
        <f t="shared" si="2"/>
        <v>74.63000000000001</v>
      </c>
    </row>
    <row r="10" spans="1:75">
      <c r="A10" t="s">
        <v>52</v>
      </c>
      <c r="B10">
        <v>0</v>
      </c>
      <c r="C10">
        <v>39.375</v>
      </c>
      <c r="D10">
        <v>3.15</v>
      </c>
      <c r="E10">
        <v>0</v>
      </c>
      <c r="F10">
        <v>10.86</v>
      </c>
      <c r="G10">
        <v>5.43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124.875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38.127600000000001</v>
      </c>
      <c r="AH10">
        <v>152.94049999999999</v>
      </c>
      <c r="AI10">
        <v>2.5459999999999998</v>
      </c>
      <c r="AJ10">
        <v>0</v>
      </c>
      <c r="AK10">
        <v>50.252400000000002</v>
      </c>
      <c r="AL10">
        <v>79.364599999999996</v>
      </c>
      <c r="AM10">
        <v>9.9975000000000005</v>
      </c>
      <c r="AN10">
        <v>0.93737000000000004</v>
      </c>
      <c r="AO10">
        <v>29.106000000000002</v>
      </c>
      <c r="AP10">
        <v>12.9381</v>
      </c>
      <c r="AQ10">
        <v>44.414999999999999</v>
      </c>
      <c r="AR10">
        <v>30.939599999999999</v>
      </c>
      <c r="AS10">
        <v>0</v>
      </c>
      <c r="AT10">
        <v>14.9968</v>
      </c>
      <c r="AU10">
        <v>0</v>
      </c>
      <c r="AV10">
        <v>0</v>
      </c>
      <c r="AW10">
        <v>53.213999999999999</v>
      </c>
      <c r="AX10">
        <v>0</v>
      </c>
      <c r="AY10">
        <v>0</v>
      </c>
      <c r="AZ10">
        <f t="shared" si="0"/>
        <v>74.63000000000001</v>
      </c>
      <c r="BA10">
        <f t="shared" si="1"/>
        <v>2830.1803879999998</v>
      </c>
      <c r="BD10">
        <v>24.07</v>
      </c>
      <c r="BE10">
        <v>3.81</v>
      </c>
      <c r="BF10">
        <v>0.73</v>
      </c>
      <c r="BG10">
        <v>4.0199999999999996</v>
      </c>
      <c r="BH10">
        <v>5.81</v>
      </c>
      <c r="BI10">
        <v>7.17</v>
      </c>
      <c r="BJ10">
        <v>3.11</v>
      </c>
      <c r="BK10">
        <v>3.87</v>
      </c>
      <c r="BL10">
        <v>0.88</v>
      </c>
      <c r="BM10">
        <v>0</v>
      </c>
      <c r="BN10">
        <v>0.49</v>
      </c>
      <c r="BO10">
        <v>10.79</v>
      </c>
      <c r="BP10">
        <v>3.98</v>
      </c>
      <c r="BQ10">
        <v>4.41</v>
      </c>
      <c r="BR10">
        <v>1.0900000000000001</v>
      </c>
      <c r="BS10">
        <v>0.4</v>
      </c>
      <c r="BT10">
        <v>0</v>
      </c>
      <c r="BU10">
        <v>0</v>
      </c>
      <c r="BV10">
        <v>0</v>
      </c>
      <c r="BW10">
        <f t="shared" si="2"/>
        <v>74.63000000000001</v>
      </c>
    </row>
    <row r="11" spans="1:75">
      <c r="A11" t="s">
        <v>53</v>
      </c>
      <c r="B11">
        <v>0</v>
      </c>
      <c r="C11">
        <v>39.375</v>
      </c>
      <c r="D11">
        <v>3.15</v>
      </c>
      <c r="E11">
        <v>0</v>
      </c>
      <c r="F11">
        <v>10.86</v>
      </c>
      <c r="G11">
        <v>5.43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124.875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38.127600000000001</v>
      </c>
      <c r="AH11">
        <v>152.94049999999999</v>
      </c>
      <c r="AI11">
        <v>2.5459999999999998</v>
      </c>
      <c r="AJ11">
        <v>0</v>
      </c>
      <c r="AK11">
        <v>50.252400000000002</v>
      </c>
      <c r="AL11">
        <v>79.364599999999996</v>
      </c>
      <c r="AM11">
        <v>9.3309999999999995</v>
      </c>
      <c r="AN11">
        <v>0.93737000000000004</v>
      </c>
      <c r="AO11">
        <v>29.106000000000002</v>
      </c>
      <c r="AP11">
        <v>12.9381</v>
      </c>
      <c r="AQ11">
        <v>44.414999999999999</v>
      </c>
      <c r="AR11">
        <v>30.939599999999999</v>
      </c>
      <c r="AS11">
        <v>0</v>
      </c>
      <c r="AT11">
        <v>14.9968</v>
      </c>
      <c r="AU11">
        <v>0</v>
      </c>
      <c r="AV11">
        <v>0</v>
      </c>
      <c r="AW11">
        <v>53.213999999999999</v>
      </c>
      <c r="AX11">
        <v>0</v>
      </c>
      <c r="AY11">
        <v>0</v>
      </c>
      <c r="AZ11">
        <f t="shared" si="0"/>
        <v>74.410000000000011</v>
      </c>
      <c r="BA11">
        <f t="shared" si="1"/>
        <v>2820.5258879999997</v>
      </c>
      <c r="BD11">
        <v>25.43</v>
      </c>
      <c r="BE11">
        <v>3.72</v>
      </c>
      <c r="BF11">
        <v>0.76</v>
      </c>
      <c r="BG11">
        <v>3.9</v>
      </c>
      <c r="BH11">
        <v>5.63</v>
      </c>
      <c r="BI11">
        <v>7.03</v>
      </c>
      <c r="BJ11">
        <v>3.21</v>
      </c>
      <c r="BK11">
        <v>3.87</v>
      </c>
      <c r="BL11">
        <v>0.84</v>
      </c>
      <c r="BM11">
        <v>0</v>
      </c>
      <c r="BN11">
        <v>0.47</v>
      </c>
      <c r="BO11">
        <v>9.89</v>
      </c>
      <c r="BP11">
        <v>3.84</v>
      </c>
      <c r="BQ11">
        <v>4.28</v>
      </c>
      <c r="BR11">
        <v>1.1399999999999999</v>
      </c>
      <c r="BS11">
        <v>0.4</v>
      </c>
      <c r="BT11">
        <v>0</v>
      </c>
      <c r="BU11">
        <v>0</v>
      </c>
      <c r="BV11">
        <v>0</v>
      </c>
      <c r="BW11">
        <f t="shared" si="2"/>
        <v>74.410000000000011</v>
      </c>
    </row>
    <row r="12" spans="1:75">
      <c r="A12" t="s">
        <v>54</v>
      </c>
      <c r="B12">
        <v>0</v>
      </c>
      <c r="C12">
        <v>39.375</v>
      </c>
      <c r="D12">
        <v>3.15</v>
      </c>
      <c r="E12">
        <v>0</v>
      </c>
      <c r="F12">
        <v>10.86</v>
      </c>
      <c r="G12">
        <v>5.43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124.875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38.127600000000001</v>
      </c>
      <c r="AH12">
        <v>152.94049999999999</v>
      </c>
      <c r="AI12">
        <v>2.5459999999999998</v>
      </c>
      <c r="AJ12">
        <v>0</v>
      </c>
      <c r="AK12">
        <v>50.252400000000002</v>
      </c>
      <c r="AL12">
        <v>79.364599999999996</v>
      </c>
      <c r="AM12">
        <v>9.3309999999999995</v>
      </c>
      <c r="AN12">
        <v>0.93737000000000004</v>
      </c>
      <c r="AO12">
        <v>29.106000000000002</v>
      </c>
      <c r="AP12">
        <v>12.9381</v>
      </c>
      <c r="AQ12">
        <v>44.414999999999999</v>
      </c>
      <c r="AR12">
        <v>30.939599999999999</v>
      </c>
      <c r="AS12">
        <v>0</v>
      </c>
      <c r="AT12">
        <v>14.9968</v>
      </c>
      <c r="AU12">
        <v>0</v>
      </c>
      <c r="AV12">
        <v>0</v>
      </c>
      <c r="AW12">
        <v>53.213999999999999</v>
      </c>
      <c r="AX12">
        <v>0</v>
      </c>
      <c r="AY12">
        <v>0</v>
      </c>
      <c r="AZ12">
        <f t="shared" si="0"/>
        <v>74.410000000000011</v>
      </c>
      <c r="BA12">
        <f t="shared" si="1"/>
        <v>2820.5258879999997</v>
      </c>
      <c r="BD12">
        <v>25.43</v>
      </c>
      <c r="BE12">
        <v>3.72</v>
      </c>
      <c r="BF12">
        <v>0.76</v>
      </c>
      <c r="BG12">
        <v>3.9</v>
      </c>
      <c r="BH12">
        <v>5.63</v>
      </c>
      <c r="BI12">
        <v>7.03</v>
      </c>
      <c r="BJ12">
        <v>3.21</v>
      </c>
      <c r="BK12">
        <v>3.87</v>
      </c>
      <c r="BL12">
        <v>0.84</v>
      </c>
      <c r="BM12">
        <v>0</v>
      </c>
      <c r="BN12">
        <v>0.47</v>
      </c>
      <c r="BO12">
        <v>9.89</v>
      </c>
      <c r="BP12">
        <v>3.84</v>
      </c>
      <c r="BQ12">
        <v>4.28</v>
      </c>
      <c r="BR12">
        <v>1.1399999999999999</v>
      </c>
      <c r="BS12">
        <v>0.4</v>
      </c>
      <c r="BT12">
        <v>0</v>
      </c>
      <c r="BU12">
        <v>0</v>
      </c>
      <c r="BV12">
        <v>0</v>
      </c>
      <c r="BW12">
        <f t="shared" si="2"/>
        <v>74.410000000000011</v>
      </c>
    </row>
    <row r="13" spans="1:75">
      <c r="A13" t="s">
        <v>55</v>
      </c>
      <c r="B13">
        <v>0</v>
      </c>
      <c r="C13">
        <v>39.375</v>
      </c>
      <c r="D13">
        <v>3.15</v>
      </c>
      <c r="E13">
        <v>0</v>
      </c>
      <c r="F13">
        <v>10.86</v>
      </c>
      <c r="G13">
        <v>5.43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124.875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38.127600000000001</v>
      </c>
      <c r="AH13">
        <v>152.94049999999999</v>
      </c>
      <c r="AI13">
        <v>2.5459999999999998</v>
      </c>
      <c r="AJ13">
        <v>0</v>
      </c>
      <c r="AK13">
        <v>50.252400000000002</v>
      </c>
      <c r="AL13">
        <v>79.364599999999996</v>
      </c>
      <c r="AM13">
        <v>5.2786799999999996</v>
      </c>
      <c r="AN13">
        <v>0.93737000000000004</v>
      </c>
      <c r="AO13">
        <v>29.106000000000002</v>
      </c>
      <c r="AP13">
        <v>12.9381</v>
      </c>
      <c r="AQ13">
        <v>44.414999999999999</v>
      </c>
      <c r="AR13">
        <v>30.939599999999999</v>
      </c>
      <c r="AS13">
        <v>0</v>
      </c>
      <c r="AT13">
        <v>14.9968</v>
      </c>
      <c r="AU13">
        <v>0</v>
      </c>
      <c r="AV13">
        <v>0</v>
      </c>
      <c r="AW13">
        <v>53.213999999999999</v>
      </c>
      <c r="AX13">
        <v>0</v>
      </c>
      <c r="AY13">
        <v>0</v>
      </c>
      <c r="AZ13">
        <f t="shared" si="0"/>
        <v>74.640000000000015</v>
      </c>
      <c r="BA13">
        <f t="shared" si="1"/>
        <v>2802.6542079999995</v>
      </c>
      <c r="BD13">
        <v>25.43</v>
      </c>
      <c r="BE13">
        <v>3.72</v>
      </c>
      <c r="BF13">
        <v>0.76</v>
      </c>
      <c r="BG13">
        <v>3.9</v>
      </c>
      <c r="BH13">
        <v>5.63</v>
      </c>
      <c r="BI13">
        <v>7.03</v>
      </c>
      <c r="BJ13">
        <v>3.21</v>
      </c>
      <c r="BK13">
        <v>3.87</v>
      </c>
      <c r="BL13">
        <v>0.84</v>
      </c>
      <c r="BM13">
        <v>0</v>
      </c>
      <c r="BN13">
        <v>0.47</v>
      </c>
      <c r="BO13">
        <v>10.119999999999999</v>
      </c>
      <c r="BP13">
        <v>3.84</v>
      </c>
      <c r="BQ13">
        <v>4.28</v>
      </c>
      <c r="BR13">
        <v>1.1399999999999999</v>
      </c>
      <c r="BS13">
        <v>0.4</v>
      </c>
      <c r="BT13">
        <v>0</v>
      </c>
      <c r="BU13">
        <v>0</v>
      </c>
      <c r="BV13">
        <v>0</v>
      </c>
      <c r="BW13">
        <f t="shared" si="2"/>
        <v>74.640000000000015</v>
      </c>
    </row>
    <row r="14" spans="1:75">
      <c r="A14" t="s">
        <v>56</v>
      </c>
      <c r="B14">
        <v>0</v>
      </c>
      <c r="C14">
        <v>39.375</v>
      </c>
      <c r="D14">
        <v>3.15</v>
      </c>
      <c r="E14">
        <v>0</v>
      </c>
      <c r="F14">
        <v>10.86</v>
      </c>
      <c r="G14">
        <v>5.43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124.875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38.127600000000001</v>
      </c>
      <c r="AH14">
        <v>152.94049999999999</v>
      </c>
      <c r="AI14">
        <v>14.003</v>
      </c>
      <c r="AJ14">
        <v>0</v>
      </c>
      <c r="AK14">
        <v>50.252400000000002</v>
      </c>
      <c r="AL14">
        <v>79.364599999999996</v>
      </c>
      <c r="AM14">
        <v>5.2786799999999996</v>
      </c>
      <c r="AN14">
        <v>0.93737000000000004</v>
      </c>
      <c r="AO14">
        <v>29.106000000000002</v>
      </c>
      <c r="AP14">
        <v>12.9381</v>
      </c>
      <c r="AQ14">
        <v>29.61</v>
      </c>
      <c r="AR14">
        <v>30.939599999999999</v>
      </c>
      <c r="AS14">
        <v>0</v>
      </c>
      <c r="AT14">
        <v>14.9968</v>
      </c>
      <c r="AU14">
        <v>0</v>
      </c>
      <c r="AV14">
        <v>0</v>
      </c>
      <c r="AW14">
        <v>53.213999999999999</v>
      </c>
      <c r="AX14">
        <v>0</v>
      </c>
      <c r="AY14">
        <v>0</v>
      </c>
      <c r="AZ14">
        <f t="shared" si="0"/>
        <v>74.640000000000015</v>
      </c>
      <c r="BA14">
        <f t="shared" si="1"/>
        <v>2799.306208</v>
      </c>
      <c r="BD14">
        <v>25.43</v>
      </c>
      <c r="BE14">
        <v>3.72</v>
      </c>
      <c r="BF14">
        <v>0.76</v>
      </c>
      <c r="BG14">
        <v>3.9</v>
      </c>
      <c r="BH14">
        <v>5.63</v>
      </c>
      <c r="BI14">
        <v>7.03</v>
      </c>
      <c r="BJ14">
        <v>3.21</v>
      </c>
      <c r="BK14">
        <v>3.87</v>
      </c>
      <c r="BL14">
        <v>0.84</v>
      </c>
      <c r="BM14">
        <v>0</v>
      </c>
      <c r="BN14">
        <v>0.47</v>
      </c>
      <c r="BO14">
        <v>10.119999999999999</v>
      </c>
      <c r="BP14">
        <v>3.84</v>
      </c>
      <c r="BQ14">
        <v>4.28</v>
      </c>
      <c r="BR14">
        <v>1.1399999999999999</v>
      </c>
      <c r="BS14">
        <v>0.4</v>
      </c>
      <c r="BT14">
        <v>0</v>
      </c>
      <c r="BU14">
        <v>0</v>
      </c>
      <c r="BV14">
        <v>0</v>
      </c>
      <c r="BW14">
        <f t="shared" si="2"/>
        <v>74.640000000000015</v>
      </c>
    </row>
    <row r="15" spans="1:75">
      <c r="A15" t="s">
        <v>57</v>
      </c>
      <c r="B15">
        <v>0</v>
      </c>
      <c r="C15">
        <v>39.375</v>
      </c>
      <c r="D15">
        <v>3.15</v>
      </c>
      <c r="E15">
        <v>0</v>
      </c>
      <c r="F15">
        <v>10.86</v>
      </c>
      <c r="G15">
        <v>5.43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124.875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38.127600000000001</v>
      </c>
      <c r="AH15">
        <v>152.94049999999999</v>
      </c>
      <c r="AI15">
        <v>14.003</v>
      </c>
      <c r="AJ15">
        <v>0</v>
      </c>
      <c r="AK15">
        <v>50.252400000000002</v>
      </c>
      <c r="AL15">
        <v>79.364599999999996</v>
      </c>
      <c r="AM15">
        <v>5.2786799999999996</v>
      </c>
      <c r="AN15">
        <v>0.93737000000000004</v>
      </c>
      <c r="AO15">
        <v>29.106000000000002</v>
      </c>
      <c r="AP15">
        <v>11.529</v>
      </c>
      <c r="AQ15">
        <v>29.61</v>
      </c>
      <c r="AR15">
        <v>30.939599999999999</v>
      </c>
      <c r="AS15">
        <v>0</v>
      </c>
      <c r="AT15">
        <v>14.9968</v>
      </c>
      <c r="AU15">
        <v>0</v>
      </c>
      <c r="AV15">
        <v>0</v>
      </c>
      <c r="AW15">
        <v>53.213999999999999</v>
      </c>
      <c r="AX15">
        <v>0</v>
      </c>
      <c r="AY15">
        <v>0</v>
      </c>
      <c r="AZ15">
        <f t="shared" si="0"/>
        <v>74.7</v>
      </c>
      <c r="BA15">
        <f t="shared" si="1"/>
        <v>2797.9571080000001</v>
      </c>
      <c r="BD15">
        <v>25.43</v>
      </c>
      <c r="BE15">
        <v>3.72</v>
      </c>
      <c r="BF15">
        <v>0.76</v>
      </c>
      <c r="BG15">
        <v>3.9</v>
      </c>
      <c r="BH15">
        <v>5.63</v>
      </c>
      <c r="BI15">
        <v>7.03</v>
      </c>
      <c r="BJ15">
        <v>3.21</v>
      </c>
      <c r="BK15">
        <v>3.87</v>
      </c>
      <c r="BL15">
        <v>0.84</v>
      </c>
      <c r="BM15">
        <v>0</v>
      </c>
      <c r="BN15">
        <v>0.47</v>
      </c>
      <c r="BO15">
        <v>10.119999999999999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74.7</v>
      </c>
    </row>
    <row r="16" spans="1:75">
      <c r="A16" t="s">
        <v>58</v>
      </c>
      <c r="B16">
        <v>0</v>
      </c>
      <c r="C16">
        <v>39.375</v>
      </c>
      <c r="D16">
        <v>3.15</v>
      </c>
      <c r="E16">
        <v>0</v>
      </c>
      <c r="F16">
        <v>10.86</v>
      </c>
      <c r="G16">
        <v>5.43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124.875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38.127600000000001</v>
      </c>
      <c r="AH16">
        <v>152.94049999999999</v>
      </c>
      <c r="AI16">
        <v>14.003</v>
      </c>
      <c r="AJ16">
        <v>0</v>
      </c>
      <c r="AK16">
        <v>50.252400000000002</v>
      </c>
      <c r="AL16">
        <v>79.364599999999996</v>
      </c>
      <c r="AM16">
        <v>5.2786799999999996</v>
      </c>
      <c r="AN16">
        <v>0.93737000000000004</v>
      </c>
      <c r="AO16">
        <v>29.106000000000002</v>
      </c>
      <c r="AP16">
        <v>11.529</v>
      </c>
      <c r="AQ16">
        <v>29.61</v>
      </c>
      <c r="AR16">
        <v>30.939599999999999</v>
      </c>
      <c r="AS16">
        <v>0</v>
      </c>
      <c r="AT16">
        <v>14.9968</v>
      </c>
      <c r="AU16">
        <v>0</v>
      </c>
      <c r="AV16">
        <v>0</v>
      </c>
      <c r="AW16">
        <v>53.213999999999999</v>
      </c>
      <c r="AX16">
        <v>0</v>
      </c>
      <c r="AY16">
        <v>0</v>
      </c>
      <c r="AZ16">
        <f t="shared" si="0"/>
        <v>74.7</v>
      </c>
      <c r="BA16">
        <f t="shared" si="1"/>
        <v>2797.9571080000001</v>
      </c>
      <c r="BD16">
        <v>25.43</v>
      </c>
      <c r="BE16">
        <v>3.72</v>
      </c>
      <c r="BF16">
        <v>0.76</v>
      </c>
      <c r="BG16">
        <v>3.9</v>
      </c>
      <c r="BH16">
        <v>5.63</v>
      </c>
      <c r="BI16">
        <v>7.03</v>
      </c>
      <c r="BJ16">
        <v>3.21</v>
      </c>
      <c r="BK16">
        <v>3.87</v>
      </c>
      <c r="BL16">
        <v>0.84</v>
      </c>
      <c r="BM16">
        <v>0</v>
      </c>
      <c r="BN16">
        <v>0.47</v>
      </c>
      <c r="BO16">
        <v>10.119999999999999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74.7</v>
      </c>
    </row>
    <row r="17" spans="1:75">
      <c r="A17" t="s">
        <v>59</v>
      </c>
      <c r="B17">
        <v>0</v>
      </c>
      <c r="C17">
        <v>39.375</v>
      </c>
      <c r="D17">
        <v>3.15</v>
      </c>
      <c r="E17">
        <v>0</v>
      </c>
      <c r="F17">
        <v>10.86</v>
      </c>
      <c r="G17">
        <v>5.43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124.875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38.127600000000001</v>
      </c>
      <c r="AH17">
        <v>152.94049999999999</v>
      </c>
      <c r="AI17">
        <v>14.003</v>
      </c>
      <c r="AJ17">
        <v>0</v>
      </c>
      <c r="AK17">
        <v>50.252400000000002</v>
      </c>
      <c r="AL17">
        <v>79.364599999999996</v>
      </c>
      <c r="AM17">
        <v>5.2786799999999996</v>
      </c>
      <c r="AN17">
        <v>0.93737000000000004</v>
      </c>
      <c r="AO17">
        <v>29.106000000000002</v>
      </c>
      <c r="AP17">
        <v>11.529</v>
      </c>
      <c r="AQ17">
        <v>0</v>
      </c>
      <c r="AR17">
        <v>30.939599999999999</v>
      </c>
      <c r="AS17">
        <v>0</v>
      </c>
      <c r="AT17">
        <v>14.9968</v>
      </c>
      <c r="AU17">
        <v>0</v>
      </c>
      <c r="AV17">
        <v>0</v>
      </c>
      <c r="AW17">
        <v>53.213999999999999</v>
      </c>
      <c r="AX17">
        <v>0</v>
      </c>
      <c r="AY17">
        <v>0</v>
      </c>
      <c r="AZ17">
        <f t="shared" si="0"/>
        <v>74.7</v>
      </c>
      <c r="BA17">
        <f t="shared" si="1"/>
        <v>2768.3471079999999</v>
      </c>
      <c r="BD17">
        <v>25.43</v>
      </c>
      <c r="BE17">
        <v>3.72</v>
      </c>
      <c r="BF17">
        <v>0.76</v>
      </c>
      <c r="BG17">
        <v>3.9</v>
      </c>
      <c r="BH17">
        <v>5.63</v>
      </c>
      <c r="BI17">
        <v>7.03</v>
      </c>
      <c r="BJ17">
        <v>3.21</v>
      </c>
      <c r="BK17">
        <v>3.87</v>
      </c>
      <c r="BL17">
        <v>0.84</v>
      </c>
      <c r="BM17">
        <v>0</v>
      </c>
      <c r="BN17">
        <v>0.47</v>
      </c>
      <c r="BO17">
        <v>10.119999999999999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74.7</v>
      </c>
    </row>
    <row r="18" spans="1:75">
      <c r="A18" t="s">
        <v>60</v>
      </c>
      <c r="B18">
        <v>0</v>
      </c>
      <c r="C18">
        <v>39.375</v>
      </c>
      <c r="D18">
        <v>3.15</v>
      </c>
      <c r="E18">
        <v>0</v>
      </c>
      <c r="F18">
        <v>10.86</v>
      </c>
      <c r="G18">
        <v>5.43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124.875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38.127600000000001</v>
      </c>
      <c r="AH18">
        <v>152.94049999999999</v>
      </c>
      <c r="AI18">
        <v>14.003</v>
      </c>
      <c r="AJ18">
        <v>0</v>
      </c>
      <c r="AK18">
        <v>50.252400000000002</v>
      </c>
      <c r="AL18">
        <v>79.364599999999996</v>
      </c>
      <c r="AM18">
        <v>5.2786799999999996</v>
      </c>
      <c r="AN18">
        <v>0.93737000000000004</v>
      </c>
      <c r="AO18">
        <v>29.106000000000002</v>
      </c>
      <c r="AP18">
        <v>11.529</v>
      </c>
      <c r="AQ18">
        <v>0</v>
      </c>
      <c r="AR18">
        <v>30.939599999999999</v>
      </c>
      <c r="AS18">
        <v>0</v>
      </c>
      <c r="AT18">
        <v>14.9968</v>
      </c>
      <c r="AU18">
        <v>0</v>
      </c>
      <c r="AV18">
        <v>0</v>
      </c>
      <c r="AW18">
        <v>53.213999999999999</v>
      </c>
      <c r="AX18">
        <v>0</v>
      </c>
      <c r="AY18">
        <v>0</v>
      </c>
      <c r="AZ18">
        <f t="shared" si="0"/>
        <v>74.7</v>
      </c>
      <c r="BA18">
        <f t="shared" si="1"/>
        <v>2768.3471079999999</v>
      </c>
      <c r="BD18">
        <v>25.43</v>
      </c>
      <c r="BE18">
        <v>3.72</v>
      </c>
      <c r="BF18">
        <v>0.76</v>
      </c>
      <c r="BG18">
        <v>3.9</v>
      </c>
      <c r="BH18">
        <v>5.63</v>
      </c>
      <c r="BI18">
        <v>7.03</v>
      </c>
      <c r="BJ18">
        <v>3.21</v>
      </c>
      <c r="BK18">
        <v>3.87</v>
      </c>
      <c r="BL18">
        <v>0.84</v>
      </c>
      <c r="BM18">
        <v>0</v>
      </c>
      <c r="BN18">
        <v>0.47</v>
      </c>
      <c r="BO18">
        <v>10.119999999999999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74.7</v>
      </c>
    </row>
    <row r="19" spans="1:75">
      <c r="A19" t="s">
        <v>61</v>
      </c>
      <c r="B19">
        <v>0</v>
      </c>
      <c r="C19">
        <v>39.375</v>
      </c>
      <c r="D19">
        <v>3.15</v>
      </c>
      <c r="E19">
        <v>0</v>
      </c>
      <c r="F19">
        <v>10.86</v>
      </c>
      <c r="G19">
        <v>5.43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124.875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38.127600000000001</v>
      </c>
      <c r="AH19">
        <v>152.94049999999999</v>
      </c>
      <c r="AI19">
        <v>14.003</v>
      </c>
      <c r="AJ19">
        <v>0</v>
      </c>
      <c r="AK19">
        <v>50.252400000000002</v>
      </c>
      <c r="AL19">
        <v>79.364599999999996</v>
      </c>
      <c r="AM19">
        <v>5.2786799999999996</v>
      </c>
      <c r="AN19">
        <v>0.93737000000000004</v>
      </c>
      <c r="AO19">
        <v>29.106000000000002</v>
      </c>
      <c r="AP19">
        <v>11.529</v>
      </c>
      <c r="AQ19">
        <v>0</v>
      </c>
      <c r="AR19">
        <v>30.939599999999999</v>
      </c>
      <c r="AS19">
        <v>0</v>
      </c>
      <c r="AT19">
        <v>14.9968</v>
      </c>
      <c r="AU19">
        <v>0</v>
      </c>
      <c r="AV19">
        <v>0</v>
      </c>
      <c r="AW19">
        <v>53.213999999999999</v>
      </c>
      <c r="AX19">
        <v>0</v>
      </c>
      <c r="AY19">
        <v>0</v>
      </c>
      <c r="AZ19">
        <f t="shared" si="0"/>
        <v>74.740000000000009</v>
      </c>
      <c r="BA19">
        <f t="shared" si="1"/>
        <v>2768.3871079999999</v>
      </c>
      <c r="BD19">
        <v>25.43</v>
      </c>
      <c r="BE19">
        <v>3.72</v>
      </c>
      <c r="BF19">
        <v>0.8</v>
      </c>
      <c r="BG19">
        <v>3.9</v>
      </c>
      <c r="BH19">
        <v>5.63</v>
      </c>
      <c r="BI19">
        <v>7.03</v>
      </c>
      <c r="BJ19">
        <v>3.21</v>
      </c>
      <c r="BK19">
        <v>3.87</v>
      </c>
      <c r="BL19">
        <v>0.84</v>
      </c>
      <c r="BM19">
        <v>0</v>
      </c>
      <c r="BN19">
        <v>0.47</v>
      </c>
      <c r="BO19">
        <v>10.119999999999999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74.740000000000009</v>
      </c>
    </row>
    <row r="20" spans="1:75">
      <c r="A20" t="s">
        <v>62</v>
      </c>
      <c r="B20">
        <v>0</v>
      </c>
      <c r="C20">
        <v>39.375</v>
      </c>
      <c r="D20">
        <v>3.15</v>
      </c>
      <c r="E20">
        <v>0</v>
      </c>
      <c r="F20">
        <v>10.86</v>
      </c>
      <c r="G20">
        <v>5.43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124.875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38.127600000000001</v>
      </c>
      <c r="AH20">
        <v>152.94049999999999</v>
      </c>
      <c r="AI20">
        <v>14.003</v>
      </c>
      <c r="AJ20">
        <v>0</v>
      </c>
      <c r="AK20">
        <v>50.252400000000002</v>
      </c>
      <c r="AL20">
        <v>79.364599999999996</v>
      </c>
      <c r="AM20">
        <v>5.2786799999999996</v>
      </c>
      <c r="AN20">
        <v>0.93737000000000004</v>
      </c>
      <c r="AO20">
        <v>29.106000000000002</v>
      </c>
      <c r="AP20">
        <v>11.529</v>
      </c>
      <c r="AQ20">
        <v>0</v>
      </c>
      <c r="AR20">
        <v>30.939599999999999</v>
      </c>
      <c r="AS20">
        <v>0</v>
      </c>
      <c r="AT20">
        <v>14.9968</v>
      </c>
      <c r="AU20">
        <v>0</v>
      </c>
      <c r="AV20">
        <v>0</v>
      </c>
      <c r="AW20">
        <v>53.213999999999999</v>
      </c>
      <c r="AX20">
        <v>0</v>
      </c>
      <c r="AY20">
        <v>0</v>
      </c>
      <c r="AZ20">
        <f t="shared" si="0"/>
        <v>74.740000000000009</v>
      </c>
      <c r="BA20">
        <f t="shared" si="1"/>
        <v>2768.3871079999999</v>
      </c>
      <c r="BD20">
        <v>25.43</v>
      </c>
      <c r="BE20">
        <v>3.72</v>
      </c>
      <c r="BF20">
        <v>0.8</v>
      </c>
      <c r="BG20">
        <v>3.9</v>
      </c>
      <c r="BH20">
        <v>5.63</v>
      </c>
      <c r="BI20">
        <v>7.03</v>
      </c>
      <c r="BJ20">
        <v>3.21</v>
      </c>
      <c r="BK20">
        <v>3.87</v>
      </c>
      <c r="BL20">
        <v>0.84</v>
      </c>
      <c r="BM20">
        <v>0</v>
      </c>
      <c r="BN20">
        <v>0.47</v>
      </c>
      <c r="BO20">
        <v>10.119999999999999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74.740000000000009</v>
      </c>
    </row>
    <row r="21" spans="1:75">
      <c r="A21" t="s">
        <v>63</v>
      </c>
      <c r="B21">
        <v>0</v>
      </c>
      <c r="C21">
        <v>39.375</v>
      </c>
      <c r="D21">
        <v>3.15</v>
      </c>
      <c r="E21">
        <v>0</v>
      </c>
      <c r="F21">
        <v>10.86</v>
      </c>
      <c r="G21">
        <v>5.43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124.875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38.127600000000001</v>
      </c>
      <c r="AH21">
        <v>152.94049999999999</v>
      </c>
      <c r="AI21">
        <v>14.003</v>
      </c>
      <c r="AJ21">
        <v>0</v>
      </c>
      <c r="AK21">
        <v>50.252400000000002</v>
      </c>
      <c r="AL21">
        <v>79.364599999999996</v>
      </c>
      <c r="AM21">
        <v>5.2786799999999996</v>
      </c>
      <c r="AN21">
        <v>0.93737000000000004</v>
      </c>
      <c r="AO21">
        <v>28.812000000000001</v>
      </c>
      <c r="AP21">
        <v>11.529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53.213999999999999</v>
      </c>
      <c r="AX21">
        <v>0</v>
      </c>
      <c r="AY21">
        <v>0</v>
      </c>
      <c r="AZ21">
        <f t="shared" si="0"/>
        <v>74.740000000000009</v>
      </c>
      <c r="BA21">
        <f t="shared" si="1"/>
        <v>2769.0508909999999</v>
      </c>
      <c r="BD21">
        <v>25.43</v>
      </c>
      <c r="BE21">
        <v>3.72</v>
      </c>
      <c r="BF21">
        <v>0.8</v>
      </c>
      <c r="BG21">
        <v>3.9</v>
      </c>
      <c r="BH21">
        <v>5.63</v>
      </c>
      <c r="BI21">
        <v>7.03</v>
      </c>
      <c r="BJ21">
        <v>3.21</v>
      </c>
      <c r="BK21">
        <v>3.87</v>
      </c>
      <c r="BL21">
        <v>0.84</v>
      </c>
      <c r="BM21">
        <v>0</v>
      </c>
      <c r="BN21">
        <v>0.47</v>
      </c>
      <c r="BO21">
        <v>10.119999999999999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74.740000000000009</v>
      </c>
    </row>
    <row r="22" spans="1:75">
      <c r="A22" t="s">
        <v>64</v>
      </c>
      <c r="B22">
        <v>0</v>
      </c>
      <c r="C22">
        <v>39.375</v>
      </c>
      <c r="D22">
        <v>3.15</v>
      </c>
      <c r="E22">
        <v>0</v>
      </c>
      <c r="F22">
        <v>10.86</v>
      </c>
      <c r="G22">
        <v>5.43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124.875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38.127600000000001</v>
      </c>
      <c r="AH22">
        <v>152.94049999999999</v>
      </c>
      <c r="AI22">
        <v>2.5459999999999998</v>
      </c>
      <c r="AJ22">
        <v>0</v>
      </c>
      <c r="AK22">
        <v>50.252400000000002</v>
      </c>
      <c r="AL22">
        <v>79.364599999999996</v>
      </c>
      <c r="AM22">
        <v>5.2786799999999996</v>
      </c>
      <c r="AN22">
        <v>0.93737000000000004</v>
      </c>
      <c r="AO22">
        <v>28.812000000000001</v>
      </c>
      <c r="AP22">
        <v>11.529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53.213999999999999</v>
      </c>
      <c r="AX22">
        <v>0</v>
      </c>
      <c r="AY22">
        <v>0</v>
      </c>
      <c r="AZ22">
        <f t="shared" si="0"/>
        <v>74.740000000000009</v>
      </c>
      <c r="BA22">
        <f t="shared" si="1"/>
        <v>2757.5938909999995</v>
      </c>
      <c r="BD22">
        <v>25.43</v>
      </c>
      <c r="BE22">
        <v>3.72</v>
      </c>
      <c r="BF22">
        <v>0.8</v>
      </c>
      <c r="BG22">
        <v>3.9</v>
      </c>
      <c r="BH22">
        <v>5.63</v>
      </c>
      <c r="BI22">
        <v>7.03</v>
      </c>
      <c r="BJ22">
        <v>3.21</v>
      </c>
      <c r="BK22">
        <v>3.87</v>
      </c>
      <c r="BL22">
        <v>0.84</v>
      </c>
      <c r="BM22">
        <v>0</v>
      </c>
      <c r="BN22">
        <v>0.47</v>
      </c>
      <c r="BO22">
        <v>10.119999999999999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74.740000000000009</v>
      </c>
    </row>
    <row r="23" spans="1:75">
      <c r="A23" t="s">
        <v>65</v>
      </c>
      <c r="B23">
        <v>0</v>
      </c>
      <c r="C23">
        <v>39.375</v>
      </c>
      <c r="D23">
        <v>3.15</v>
      </c>
      <c r="E23">
        <v>0</v>
      </c>
      <c r="F23">
        <v>10.86</v>
      </c>
      <c r="G23">
        <v>5.43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124.875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38.127600000000001</v>
      </c>
      <c r="AH23">
        <v>152.94049999999999</v>
      </c>
      <c r="AI23">
        <v>2.5459999999999998</v>
      </c>
      <c r="AJ23">
        <v>0</v>
      </c>
      <c r="AK23">
        <v>50.252400000000002</v>
      </c>
      <c r="AL23">
        <v>79.364599999999996</v>
      </c>
      <c r="AM23">
        <v>5.2786799999999996</v>
      </c>
      <c r="AN23">
        <v>0.93737000000000004</v>
      </c>
      <c r="AO23">
        <v>28.812000000000001</v>
      </c>
      <c r="AP23">
        <v>5.7645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53.213999999999999</v>
      </c>
      <c r="AX23">
        <v>0</v>
      </c>
      <c r="AY23">
        <v>0</v>
      </c>
      <c r="AZ23">
        <f t="shared" si="0"/>
        <v>75.160000000000011</v>
      </c>
      <c r="BA23">
        <f t="shared" si="1"/>
        <v>2752.2493909999994</v>
      </c>
      <c r="BD23">
        <v>25.43</v>
      </c>
      <c r="BE23">
        <v>4.1399999999999997</v>
      </c>
      <c r="BF23">
        <v>0.8</v>
      </c>
      <c r="BG23">
        <v>3.9</v>
      </c>
      <c r="BH23">
        <v>5.63</v>
      </c>
      <c r="BI23">
        <v>7.03</v>
      </c>
      <c r="BJ23">
        <v>3.21</v>
      </c>
      <c r="BK23">
        <v>3.87</v>
      </c>
      <c r="BL23">
        <v>0.84</v>
      </c>
      <c r="BM23">
        <v>0</v>
      </c>
      <c r="BN23">
        <v>0.47</v>
      </c>
      <c r="BO23">
        <v>10.119999999999999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75.160000000000011</v>
      </c>
    </row>
    <row r="24" spans="1:75">
      <c r="A24" t="s">
        <v>66</v>
      </c>
      <c r="B24">
        <v>0</v>
      </c>
      <c r="C24">
        <v>39.375</v>
      </c>
      <c r="D24">
        <v>3.15</v>
      </c>
      <c r="E24">
        <v>0</v>
      </c>
      <c r="F24">
        <v>10.86</v>
      </c>
      <c r="G24">
        <v>5.43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124.875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38.127600000000001</v>
      </c>
      <c r="AH24">
        <v>152.94049999999999</v>
      </c>
      <c r="AI24">
        <v>2.5459999999999998</v>
      </c>
      <c r="AJ24">
        <v>0</v>
      </c>
      <c r="AK24">
        <v>50.252400000000002</v>
      </c>
      <c r="AL24">
        <v>79.364599999999996</v>
      </c>
      <c r="AM24">
        <v>5.2786799999999996</v>
      </c>
      <c r="AN24">
        <v>0.93737000000000004</v>
      </c>
      <c r="AO24">
        <v>28.812000000000001</v>
      </c>
      <c r="AP24">
        <v>5.7645</v>
      </c>
      <c r="AQ24">
        <v>0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53.213999999999999</v>
      </c>
      <c r="AX24">
        <v>0</v>
      </c>
      <c r="AY24">
        <v>0</v>
      </c>
      <c r="AZ24">
        <f t="shared" si="0"/>
        <v>75.56</v>
      </c>
      <c r="BA24">
        <f t="shared" si="1"/>
        <v>2752.6493909999995</v>
      </c>
      <c r="BD24">
        <v>25.43</v>
      </c>
      <c r="BE24">
        <v>4.54</v>
      </c>
      <c r="BF24">
        <v>0.8</v>
      </c>
      <c r="BG24">
        <v>3.9</v>
      </c>
      <c r="BH24">
        <v>5.63</v>
      </c>
      <c r="BI24">
        <v>7.03</v>
      </c>
      <c r="BJ24">
        <v>3.21</v>
      </c>
      <c r="BK24">
        <v>3.87</v>
      </c>
      <c r="BL24">
        <v>0.84</v>
      </c>
      <c r="BM24">
        <v>0</v>
      </c>
      <c r="BN24">
        <v>0.47</v>
      </c>
      <c r="BO24">
        <v>10.119999999999999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75.56</v>
      </c>
    </row>
    <row r="25" spans="1:75">
      <c r="A25" t="s">
        <v>67</v>
      </c>
      <c r="B25">
        <v>0</v>
      </c>
      <c r="C25">
        <v>39.375</v>
      </c>
      <c r="D25">
        <v>3.15</v>
      </c>
      <c r="E25">
        <v>0</v>
      </c>
      <c r="F25">
        <v>10.86</v>
      </c>
      <c r="G25">
        <v>5.43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124.875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14.128360000000001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38.127600000000001</v>
      </c>
      <c r="AH25">
        <v>152.94049999999999</v>
      </c>
      <c r="AI25">
        <v>3.819</v>
      </c>
      <c r="AJ25">
        <v>0</v>
      </c>
      <c r="AK25">
        <v>50.252400000000002</v>
      </c>
      <c r="AL25">
        <v>79.364599999999996</v>
      </c>
      <c r="AM25">
        <v>5.2786799999999996</v>
      </c>
      <c r="AN25">
        <v>0.93737000000000004</v>
      </c>
      <c r="AO25">
        <v>28.812000000000001</v>
      </c>
      <c r="AP25">
        <v>5.7645</v>
      </c>
      <c r="AQ25">
        <v>0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53.213999999999999</v>
      </c>
      <c r="AX25">
        <v>0</v>
      </c>
      <c r="AY25">
        <v>0</v>
      </c>
      <c r="AZ25">
        <f t="shared" si="0"/>
        <v>75.960000000000008</v>
      </c>
      <c r="BA25">
        <f t="shared" si="1"/>
        <v>2740.3520309999999</v>
      </c>
      <c r="BD25">
        <v>25.43</v>
      </c>
      <c r="BE25">
        <v>4.9400000000000004</v>
      </c>
      <c r="BF25">
        <v>0.8</v>
      </c>
      <c r="BG25">
        <v>3.9</v>
      </c>
      <c r="BH25">
        <v>5.63</v>
      </c>
      <c r="BI25">
        <v>7.03</v>
      </c>
      <c r="BJ25">
        <v>3.21</v>
      </c>
      <c r="BK25">
        <v>3.87</v>
      </c>
      <c r="BL25">
        <v>0.84</v>
      </c>
      <c r="BM25">
        <v>0</v>
      </c>
      <c r="BN25">
        <v>0.47</v>
      </c>
      <c r="BO25">
        <v>10.119999999999999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75.960000000000008</v>
      </c>
    </row>
    <row r="26" spans="1:75">
      <c r="A26" t="s">
        <v>68</v>
      </c>
      <c r="B26">
        <v>0</v>
      </c>
      <c r="C26">
        <v>39.375</v>
      </c>
      <c r="D26">
        <v>3.15</v>
      </c>
      <c r="E26">
        <v>0</v>
      </c>
      <c r="F26">
        <v>10.86</v>
      </c>
      <c r="G26">
        <v>5.43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124.875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14.128360000000001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38.127600000000001</v>
      </c>
      <c r="AH26">
        <v>152.94049999999999</v>
      </c>
      <c r="AI26">
        <v>5.0919999999999996</v>
      </c>
      <c r="AJ26">
        <v>0</v>
      </c>
      <c r="AK26">
        <v>50.252400000000002</v>
      </c>
      <c r="AL26">
        <v>79.364599999999996</v>
      </c>
      <c r="AM26">
        <v>5.2786799999999996</v>
      </c>
      <c r="AN26">
        <v>0.93737000000000004</v>
      </c>
      <c r="AO26">
        <v>28.812000000000001</v>
      </c>
      <c r="AP26">
        <v>5.7645</v>
      </c>
      <c r="AQ26">
        <v>0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53.213999999999999</v>
      </c>
      <c r="AX26">
        <v>0</v>
      </c>
      <c r="AY26">
        <v>0</v>
      </c>
      <c r="AZ26">
        <f t="shared" si="0"/>
        <v>76.459999999999994</v>
      </c>
      <c r="BA26">
        <f t="shared" si="1"/>
        <v>2742.125031</v>
      </c>
      <c r="BD26">
        <v>25.43</v>
      </c>
      <c r="BE26">
        <v>5.34</v>
      </c>
      <c r="BF26">
        <v>0.8</v>
      </c>
      <c r="BG26">
        <v>3.9</v>
      </c>
      <c r="BH26">
        <v>5.63</v>
      </c>
      <c r="BI26">
        <v>7.03</v>
      </c>
      <c r="BJ26">
        <v>3.21</v>
      </c>
      <c r="BK26">
        <v>3.94</v>
      </c>
      <c r="BL26">
        <v>0.87</v>
      </c>
      <c r="BM26">
        <v>0</v>
      </c>
      <c r="BN26">
        <v>0.47</v>
      </c>
      <c r="BO26">
        <v>10.119999999999999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76.459999999999994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124.875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14.128360000000001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38.127600000000001</v>
      </c>
      <c r="AH27">
        <v>152.94049999999999</v>
      </c>
      <c r="AI27">
        <v>14.003</v>
      </c>
      <c r="AJ27">
        <v>0</v>
      </c>
      <c r="AK27">
        <v>50.252400000000002</v>
      </c>
      <c r="AL27">
        <v>79.364599999999996</v>
      </c>
      <c r="AM27">
        <v>5.2786799999999996</v>
      </c>
      <c r="AN27">
        <v>0.93737000000000004</v>
      </c>
      <c r="AO27">
        <v>28.812000000000001</v>
      </c>
      <c r="AP27">
        <v>11.529</v>
      </c>
      <c r="AQ27">
        <v>0</v>
      </c>
      <c r="AR27">
        <v>30.939599999999999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76.06</v>
      </c>
      <c r="BA27">
        <f t="shared" si="1"/>
        <v>2755.4427479999995</v>
      </c>
      <c r="BD27">
        <v>24.07</v>
      </c>
      <c r="BE27">
        <v>5.47</v>
      </c>
      <c r="BF27">
        <v>0.76</v>
      </c>
      <c r="BG27">
        <v>4.0199999999999996</v>
      </c>
      <c r="BH27">
        <v>5.81</v>
      </c>
      <c r="BI27">
        <v>7.17</v>
      </c>
      <c r="BJ27">
        <v>3.11</v>
      </c>
      <c r="BK27">
        <v>3.94</v>
      </c>
      <c r="BL27">
        <v>0.91</v>
      </c>
      <c r="BM27">
        <v>0</v>
      </c>
      <c r="BN27">
        <v>0.49</v>
      </c>
      <c r="BO27">
        <v>10.37</v>
      </c>
      <c r="BP27">
        <v>3.98</v>
      </c>
      <c r="BQ27">
        <v>4.41</v>
      </c>
      <c r="BR27">
        <v>1.0900000000000001</v>
      </c>
      <c r="BS27">
        <v>0.46</v>
      </c>
      <c r="BT27">
        <v>0</v>
      </c>
      <c r="BU27">
        <v>0</v>
      </c>
      <c r="BV27">
        <v>0</v>
      </c>
      <c r="BW27">
        <f t="shared" si="2"/>
        <v>76.06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124.875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14.128360000000001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38.127600000000001</v>
      </c>
      <c r="AH28">
        <v>152.94049999999999</v>
      </c>
      <c r="AI28">
        <v>66.195999999999998</v>
      </c>
      <c r="AJ28">
        <v>0</v>
      </c>
      <c r="AK28">
        <v>50.252400000000002</v>
      </c>
      <c r="AL28">
        <v>79.364599999999996</v>
      </c>
      <c r="AM28">
        <v>5.2786799999999996</v>
      </c>
      <c r="AN28">
        <v>0.93737000000000004</v>
      </c>
      <c r="AO28">
        <v>28.812000000000001</v>
      </c>
      <c r="AP28">
        <v>11.529</v>
      </c>
      <c r="AQ28">
        <v>0</v>
      </c>
      <c r="AR28">
        <v>30.939599999999999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76.459999999999994</v>
      </c>
      <c r="BA28">
        <f t="shared" si="1"/>
        <v>2808.0357479999993</v>
      </c>
      <c r="BD28">
        <v>24.07</v>
      </c>
      <c r="BE28">
        <v>5.87</v>
      </c>
      <c r="BF28">
        <v>0.76</v>
      </c>
      <c r="BG28">
        <v>4.0199999999999996</v>
      </c>
      <c r="BH28">
        <v>5.81</v>
      </c>
      <c r="BI28">
        <v>7.17</v>
      </c>
      <c r="BJ28">
        <v>3.11</v>
      </c>
      <c r="BK28">
        <v>3.94</v>
      </c>
      <c r="BL28">
        <v>0.91</v>
      </c>
      <c r="BM28">
        <v>0</v>
      </c>
      <c r="BN28">
        <v>0.49</v>
      </c>
      <c r="BO28">
        <v>10.37</v>
      </c>
      <c r="BP28">
        <v>3.98</v>
      </c>
      <c r="BQ28">
        <v>4.41</v>
      </c>
      <c r="BR28">
        <v>1.0900000000000001</v>
      </c>
      <c r="BS28">
        <v>0.46</v>
      </c>
      <c r="BT28">
        <v>0</v>
      </c>
      <c r="BU28">
        <v>0</v>
      </c>
      <c r="BV28">
        <v>0</v>
      </c>
      <c r="BW28">
        <f t="shared" si="2"/>
        <v>76.459999999999994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124.875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14.128360000000001</v>
      </c>
      <c r="AB29">
        <v>39.510120000000001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38.127600000000001</v>
      </c>
      <c r="AH29">
        <v>152.94049999999999</v>
      </c>
      <c r="AI29">
        <v>66.195999999999998</v>
      </c>
      <c r="AJ29">
        <v>0</v>
      </c>
      <c r="AK29">
        <v>50.252400000000002</v>
      </c>
      <c r="AL29">
        <v>83.664000000000001</v>
      </c>
      <c r="AM29">
        <v>5.2786799999999996</v>
      </c>
      <c r="AN29">
        <v>0.93737000000000004</v>
      </c>
      <c r="AO29">
        <v>28.812000000000001</v>
      </c>
      <c r="AP29">
        <v>11.529</v>
      </c>
      <c r="AQ29">
        <v>0</v>
      </c>
      <c r="AR29">
        <v>30.939599999999999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76.88000000000001</v>
      </c>
      <c r="BA29">
        <f t="shared" si="1"/>
        <v>2803.0480199999997</v>
      </c>
      <c r="BD29">
        <v>24.07</v>
      </c>
      <c r="BE29">
        <v>6.28</v>
      </c>
      <c r="BF29">
        <v>0.76</v>
      </c>
      <c r="BG29">
        <v>4.0199999999999996</v>
      </c>
      <c r="BH29">
        <v>5.81</v>
      </c>
      <c r="BI29">
        <v>7.17</v>
      </c>
      <c r="BJ29">
        <v>3.11</v>
      </c>
      <c r="BK29">
        <v>3.95</v>
      </c>
      <c r="BL29">
        <v>0.91</v>
      </c>
      <c r="BM29">
        <v>0</v>
      </c>
      <c r="BN29">
        <v>0.49</v>
      </c>
      <c r="BO29">
        <v>10.37</v>
      </c>
      <c r="BP29">
        <v>3.98</v>
      </c>
      <c r="BQ29">
        <v>4.41</v>
      </c>
      <c r="BR29">
        <v>1.0900000000000001</v>
      </c>
      <c r="BS29">
        <v>0.46</v>
      </c>
      <c r="BT29">
        <v>0</v>
      </c>
      <c r="BU29">
        <v>0</v>
      </c>
      <c r="BV29">
        <v>0</v>
      </c>
      <c r="BW29">
        <f t="shared" si="2"/>
        <v>76.88000000000001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124.875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14.128360000000001</v>
      </c>
      <c r="AB30">
        <v>39.510120000000001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38.127600000000001</v>
      </c>
      <c r="AH30">
        <v>152.94049999999999</v>
      </c>
      <c r="AI30">
        <v>66.195999999999998</v>
      </c>
      <c r="AJ30">
        <v>0</v>
      </c>
      <c r="AK30">
        <v>50.252400000000002</v>
      </c>
      <c r="AL30">
        <v>83.664000000000001</v>
      </c>
      <c r="AM30">
        <v>5.2786799999999996</v>
      </c>
      <c r="AN30">
        <v>0.93737000000000004</v>
      </c>
      <c r="AO30">
        <v>28.812000000000001</v>
      </c>
      <c r="AP30">
        <v>11.529</v>
      </c>
      <c r="AQ30">
        <v>0</v>
      </c>
      <c r="AR30">
        <v>30.939599999999999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77.28</v>
      </c>
      <c r="BA30">
        <f t="shared" si="1"/>
        <v>2803.4480199999998</v>
      </c>
      <c r="BD30">
        <v>24.07</v>
      </c>
      <c r="BE30">
        <v>6.68</v>
      </c>
      <c r="BF30">
        <v>0.76</v>
      </c>
      <c r="BG30">
        <v>4.0199999999999996</v>
      </c>
      <c r="BH30">
        <v>5.81</v>
      </c>
      <c r="BI30">
        <v>7.17</v>
      </c>
      <c r="BJ30">
        <v>3.11</v>
      </c>
      <c r="BK30">
        <v>3.95</v>
      </c>
      <c r="BL30">
        <v>0.91</v>
      </c>
      <c r="BM30">
        <v>0</v>
      </c>
      <c r="BN30">
        <v>0.49</v>
      </c>
      <c r="BO30">
        <v>10.37</v>
      </c>
      <c r="BP30">
        <v>3.98</v>
      </c>
      <c r="BQ30">
        <v>4.41</v>
      </c>
      <c r="BR30">
        <v>1.0900000000000001</v>
      </c>
      <c r="BS30">
        <v>0.46</v>
      </c>
      <c r="BT30">
        <v>0</v>
      </c>
      <c r="BU30">
        <v>0</v>
      </c>
      <c r="BV30">
        <v>0</v>
      </c>
      <c r="BW30">
        <f t="shared" si="2"/>
        <v>77.28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124.875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14.128360000000001</v>
      </c>
      <c r="AB31">
        <v>39.510120000000001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38.127600000000001</v>
      </c>
      <c r="AH31">
        <v>152.94049999999999</v>
      </c>
      <c r="AI31">
        <v>66.195999999999998</v>
      </c>
      <c r="AJ31">
        <v>0</v>
      </c>
      <c r="AK31">
        <v>50.252400000000002</v>
      </c>
      <c r="AL31">
        <v>83.664000000000001</v>
      </c>
      <c r="AM31">
        <v>5.2786799999999996</v>
      </c>
      <c r="AN31">
        <v>0.93737000000000004</v>
      </c>
      <c r="AO31">
        <v>28.812000000000001</v>
      </c>
      <c r="AP31">
        <v>11.529</v>
      </c>
      <c r="AQ31">
        <v>0</v>
      </c>
      <c r="AR31">
        <v>30.939599999999999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77.62</v>
      </c>
      <c r="BA31">
        <f t="shared" si="1"/>
        <v>2803.7880199999995</v>
      </c>
      <c r="BD31">
        <v>24.07</v>
      </c>
      <c r="BE31">
        <v>7.09</v>
      </c>
      <c r="BF31">
        <v>0.76</v>
      </c>
      <c r="BG31">
        <v>4.0199999999999996</v>
      </c>
      <c r="BH31">
        <v>5.81</v>
      </c>
      <c r="BI31">
        <v>7.17</v>
      </c>
      <c r="BJ31">
        <v>3.11</v>
      </c>
      <c r="BK31">
        <v>3.89</v>
      </c>
      <c r="BL31">
        <v>0.9</v>
      </c>
      <c r="BM31">
        <v>0</v>
      </c>
      <c r="BN31">
        <v>0.49</v>
      </c>
      <c r="BO31">
        <v>10.37</v>
      </c>
      <c r="BP31">
        <v>3.98</v>
      </c>
      <c r="BQ31">
        <v>4.41</v>
      </c>
      <c r="BR31">
        <v>1.0900000000000001</v>
      </c>
      <c r="BS31">
        <v>0.46</v>
      </c>
      <c r="BT31">
        <v>0</v>
      </c>
      <c r="BU31">
        <v>0</v>
      </c>
      <c r="BV31">
        <v>0</v>
      </c>
      <c r="BW31">
        <f t="shared" si="2"/>
        <v>77.62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124.875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14.128360000000001</v>
      </c>
      <c r="AB32">
        <v>39.510120000000001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38.127600000000001</v>
      </c>
      <c r="AH32">
        <v>152.94049999999999</v>
      </c>
      <c r="AI32">
        <v>66.195999999999998</v>
      </c>
      <c r="AJ32">
        <v>0</v>
      </c>
      <c r="AK32">
        <v>50.252400000000002</v>
      </c>
      <c r="AL32">
        <v>83.664000000000001</v>
      </c>
      <c r="AM32">
        <v>5.2786799999999996</v>
      </c>
      <c r="AN32">
        <v>0.93737000000000004</v>
      </c>
      <c r="AO32">
        <v>28.812000000000001</v>
      </c>
      <c r="AP32">
        <v>11.529</v>
      </c>
      <c r="AQ32">
        <v>0</v>
      </c>
      <c r="AR32">
        <v>30.939599999999999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78.160000000000011</v>
      </c>
      <c r="BA32">
        <f t="shared" si="1"/>
        <v>2804.3280199999995</v>
      </c>
      <c r="BD32">
        <v>24.07</v>
      </c>
      <c r="BE32">
        <v>7.63</v>
      </c>
      <c r="BF32">
        <v>0.76</v>
      </c>
      <c r="BG32">
        <v>4.0199999999999996</v>
      </c>
      <c r="BH32">
        <v>5.81</v>
      </c>
      <c r="BI32">
        <v>7.17</v>
      </c>
      <c r="BJ32">
        <v>3.11</v>
      </c>
      <c r="BK32">
        <v>3.89</v>
      </c>
      <c r="BL32">
        <v>0.9</v>
      </c>
      <c r="BM32">
        <v>0</v>
      </c>
      <c r="BN32">
        <v>0.49</v>
      </c>
      <c r="BO32">
        <v>10.37</v>
      </c>
      <c r="BP32">
        <v>3.98</v>
      </c>
      <c r="BQ32">
        <v>4.41</v>
      </c>
      <c r="BR32">
        <v>1.0900000000000001</v>
      </c>
      <c r="BS32">
        <v>0.46</v>
      </c>
      <c r="BT32">
        <v>0</v>
      </c>
      <c r="BU32">
        <v>0</v>
      </c>
      <c r="BV32">
        <v>0</v>
      </c>
      <c r="BW32">
        <f t="shared" si="2"/>
        <v>78.160000000000011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124.875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14.128360000000001</v>
      </c>
      <c r="AB33">
        <v>39.510120000000001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38.127600000000001</v>
      </c>
      <c r="AH33">
        <v>152.94049999999999</v>
      </c>
      <c r="AI33">
        <v>66.195999999999998</v>
      </c>
      <c r="AJ33">
        <v>0</v>
      </c>
      <c r="AK33">
        <v>50.252400000000002</v>
      </c>
      <c r="AL33">
        <v>83.664000000000001</v>
      </c>
      <c r="AM33">
        <v>5.2786799999999996</v>
      </c>
      <c r="AN33">
        <v>0.93737000000000004</v>
      </c>
      <c r="AO33">
        <v>28.812000000000001</v>
      </c>
      <c r="AP33">
        <v>11.529</v>
      </c>
      <c r="AQ33">
        <v>0</v>
      </c>
      <c r="AR33">
        <v>30.939599999999999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78.160000000000011</v>
      </c>
      <c r="BA33">
        <f t="shared" si="1"/>
        <v>2804.3280199999995</v>
      </c>
      <c r="BD33">
        <v>24.07</v>
      </c>
      <c r="BE33">
        <v>7.63</v>
      </c>
      <c r="BF33">
        <v>0.76</v>
      </c>
      <c r="BG33">
        <v>4.0199999999999996</v>
      </c>
      <c r="BH33">
        <v>5.81</v>
      </c>
      <c r="BI33">
        <v>7.17</v>
      </c>
      <c r="BJ33">
        <v>3.11</v>
      </c>
      <c r="BK33">
        <v>3.89</v>
      </c>
      <c r="BL33">
        <v>0.9</v>
      </c>
      <c r="BM33">
        <v>0</v>
      </c>
      <c r="BN33">
        <v>0.49</v>
      </c>
      <c r="BO33">
        <v>10.37</v>
      </c>
      <c r="BP33">
        <v>3.98</v>
      </c>
      <c r="BQ33">
        <v>4.41</v>
      </c>
      <c r="BR33">
        <v>1.0900000000000001</v>
      </c>
      <c r="BS33">
        <v>0.46</v>
      </c>
      <c r="BT33">
        <v>0</v>
      </c>
      <c r="BU33">
        <v>0</v>
      </c>
      <c r="BV33">
        <v>0</v>
      </c>
      <c r="BW33">
        <f t="shared" si="2"/>
        <v>78.160000000000011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124.875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14.128360000000001</v>
      </c>
      <c r="AB34">
        <v>39.510120000000001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38.127600000000001</v>
      </c>
      <c r="AH34">
        <v>152.94049999999999</v>
      </c>
      <c r="AI34">
        <v>7.6379999999999999</v>
      </c>
      <c r="AJ34">
        <v>0</v>
      </c>
      <c r="AK34">
        <v>50.252400000000002</v>
      </c>
      <c r="AL34">
        <v>83.664000000000001</v>
      </c>
      <c r="AM34">
        <v>5.2786799999999996</v>
      </c>
      <c r="AN34">
        <v>0.93737000000000004</v>
      </c>
      <c r="AO34">
        <v>28.812000000000001</v>
      </c>
      <c r="AP34">
        <v>11.529</v>
      </c>
      <c r="AQ34">
        <v>0</v>
      </c>
      <c r="AR34">
        <v>30.939599999999999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78.160000000000011</v>
      </c>
      <c r="BA34">
        <f t="shared" si="1"/>
        <v>2745.7700199999995</v>
      </c>
      <c r="BD34">
        <v>24.07</v>
      </c>
      <c r="BE34">
        <v>7.63</v>
      </c>
      <c r="BF34">
        <v>0.76</v>
      </c>
      <c r="BG34">
        <v>4.0199999999999996</v>
      </c>
      <c r="BH34">
        <v>5.81</v>
      </c>
      <c r="BI34">
        <v>7.17</v>
      </c>
      <c r="BJ34">
        <v>3.11</v>
      </c>
      <c r="BK34">
        <v>3.89</v>
      </c>
      <c r="BL34">
        <v>0.9</v>
      </c>
      <c r="BM34">
        <v>0</v>
      </c>
      <c r="BN34">
        <v>0.49</v>
      </c>
      <c r="BO34">
        <v>10.37</v>
      </c>
      <c r="BP34">
        <v>3.98</v>
      </c>
      <c r="BQ34">
        <v>4.41</v>
      </c>
      <c r="BR34">
        <v>1.0900000000000001</v>
      </c>
      <c r="BS34">
        <v>0.46</v>
      </c>
      <c r="BT34">
        <v>0</v>
      </c>
      <c r="BU34">
        <v>0</v>
      </c>
      <c r="BV34">
        <v>0</v>
      </c>
      <c r="BW34">
        <f t="shared" si="2"/>
        <v>78.160000000000011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124.875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14.128360000000001</v>
      </c>
      <c r="AB35">
        <v>39.510120000000001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38.127600000000001</v>
      </c>
      <c r="AH35">
        <v>152.94049999999999</v>
      </c>
      <c r="AI35">
        <v>2.5459999999999998</v>
      </c>
      <c r="AJ35">
        <v>0</v>
      </c>
      <c r="AK35">
        <v>50.252400000000002</v>
      </c>
      <c r="AL35">
        <v>79.364599999999996</v>
      </c>
      <c r="AM35">
        <v>5.2786799999999996</v>
      </c>
      <c r="AN35">
        <v>0.93737000000000004</v>
      </c>
      <c r="AO35">
        <v>28.812000000000001</v>
      </c>
      <c r="AP35">
        <v>11.529</v>
      </c>
      <c r="AQ35">
        <v>0</v>
      </c>
      <c r="AR35">
        <v>30.939599999999999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78.12</v>
      </c>
      <c r="BA35">
        <f t="shared" si="1"/>
        <v>2736.3386199999991</v>
      </c>
      <c r="BD35">
        <v>24.07</v>
      </c>
      <c r="BE35">
        <v>7.63</v>
      </c>
      <c r="BF35">
        <v>0.62</v>
      </c>
      <c r="BG35">
        <v>4.0199999999999996</v>
      </c>
      <c r="BH35">
        <v>5.81</v>
      </c>
      <c r="BI35">
        <v>7.17</v>
      </c>
      <c r="BJ35">
        <v>3.11</v>
      </c>
      <c r="BK35">
        <v>4</v>
      </c>
      <c r="BL35">
        <v>0.9</v>
      </c>
      <c r="BM35">
        <v>0</v>
      </c>
      <c r="BN35">
        <v>0.49</v>
      </c>
      <c r="BO35">
        <v>10.37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78.12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124.875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14.128360000000001</v>
      </c>
      <c r="AB36">
        <v>39.510120000000001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38.127600000000001</v>
      </c>
      <c r="AH36">
        <v>152.94049999999999</v>
      </c>
      <c r="AI36">
        <v>14.003</v>
      </c>
      <c r="AJ36">
        <v>0</v>
      </c>
      <c r="AK36">
        <v>50.252400000000002</v>
      </c>
      <c r="AL36">
        <v>79.364599999999996</v>
      </c>
      <c r="AM36">
        <v>0</v>
      </c>
      <c r="AN36">
        <v>0.93737000000000004</v>
      </c>
      <c r="AO36">
        <v>28.812000000000001</v>
      </c>
      <c r="AP36">
        <v>11.529</v>
      </c>
      <c r="AQ36">
        <v>0</v>
      </c>
      <c r="AR36">
        <v>30.939599999999999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78.17</v>
      </c>
      <c r="BA36">
        <f t="shared" si="1"/>
        <v>2742.5669399999997</v>
      </c>
      <c r="BD36">
        <v>24.07</v>
      </c>
      <c r="BE36">
        <v>7.63</v>
      </c>
      <c r="BF36">
        <v>0.67</v>
      </c>
      <c r="BG36">
        <v>4.0199999999999996</v>
      </c>
      <c r="BH36">
        <v>5.81</v>
      </c>
      <c r="BI36">
        <v>7.17</v>
      </c>
      <c r="BJ36">
        <v>3.11</v>
      </c>
      <c r="BK36">
        <v>4</v>
      </c>
      <c r="BL36">
        <v>0.9</v>
      </c>
      <c r="BM36">
        <v>0</v>
      </c>
      <c r="BN36">
        <v>0.49</v>
      </c>
      <c r="BO36">
        <v>10.37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78.17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124.875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14.128360000000001</v>
      </c>
      <c r="AB37">
        <v>39.510120000000001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38.127600000000001</v>
      </c>
      <c r="AH37">
        <v>152.94049999999999</v>
      </c>
      <c r="AI37">
        <v>14.003</v>
      </c>
      <c r="AJ37">
        <v>0</v>
      </c>
      <c r="AK37">
        <v>50.252400000000002</v>
      </c>
      <c r="AL37">
        <v>79.364599999999996</v>
      </c>
      <c r="AM37">
        <v>0</v>
      </c>
      <c r="AN37">
        <v>0.93737000000000004</v>
      </c>
      <c r="AO37">
        <v>28.812000000000001</v>
      </c>
      <c r="AP37">
        <v>11.529</v>
      </c>
      <c r="AQ37">
        <v>0</v>
      </c>
      <c r="AR37">
        <v>30.939599999999999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78.260000000000005</v>
      </c>
      <c r="BA37">
        <f t="shared" si="1"/>
        <v>2742.6569399999998</v>
      </c>
      <c r="BD37">
        <v>24.07</v>
      </c>
      <c r="BE37">
        <v>7.63</v>
      </c>
      <c r="BF37">
        <v>0.76</v>
      </c>
      <c r="BG37">
        <v>4.0199999999999996</v>
      </c>
      <c r="BH37">
        <v>5.81</v>
      </c>
      <c r="BI37">
        <v>7.17</v>
      </c>
      <c r="BJ37">
        <v>3.11</v>
      </c>
      <c r="BK37">
        <v>4</v>
      </c>
      <c r="BL37">
        <v>0.9</v>
      </c>
      <c r="BM37">
        <v>0</v>
      </c>
      <c r="BN37">
        <v>0.49</v>
      </c>
      <c r="BO37">
        <v>10.37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78.260000000000005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124.875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14.128360000000001</v>
      </c>
      <c r="AB38">
        <v>39.510120000000001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38.127600000000001</v>
      </c>
      <c r="AH38">
        <v>152.94049999999999</v>
      </c>
      <c r="AI38">
        <v>14.003</v>
      </c>
      <c r="AJ38">
        <v>0</v>
      </c>
      <c r="AK38">
        <v>50.252400000000002</v>
      </c>
      <c r="AL38">
        <v>79.364599999999996</v>
      </c>
      <c r="AM38">
        <v>0</v>
      </c>
      <c r="AN38">
        <v>0.93737000000000004</v>
      </c>
      <c r="AO38">
        <v>28.812000000000001</v>
      </c>
      <c r="AP38">
        <v>11.529</v>
      </c>
      <c r="AQ38">
        <v>0</v>
      </c>
      <c r="AR38">
        <v>30.939599999999999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78.260000000000005</v>
      </c>
      <c r="BA38">
        <f t="shared" si="1"/>
        <v>2742.6569399999998</v>
      </c>
      <c r="BD38">
        <v>24.07</v>
      </c>
      <c r="BE38">
        <v>7.63</v>
      </c>
      <c r="BF38">
        <v>0.76</v>
      </c>
      <c r="BG38">
        <v>4.0199999999999996</v>
      </c>
      <c r="BH38">
        <v>5.81</v>
      </c>
      <c r="BI38">
        <v>7.17</v>
      </c>
      <c r="BJ38">
        <v>3.11</v>
      </c>
      <c r="BK38">
        <v>4</v>
      </c>
      <c r="BL38">
        <v>0.9</v>
      </c>
      <c r="BM38">
        <v>0</v>
      </c>
      <c r="BN38">
        <v>0.49</v>
      </c>
      <c r="BO38">
        <v>10.37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78.260000000000005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124.875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38.127600000000001</v>
      </c>
      <c r="AH39">
        <v>152.94049999999999</v>
      </c>
      <c r="AI39">
        <v>14.003</v>
      </c>
      <c r="AJ39">
        <v>0</v>
      </c>
      <c r="AK39">
        <v>50.252400000000002</v>
      </c>
      <c r="AL39">
        <v>79.364599999999996</v>
      </c>
      <c r="AM39">
        <v>0</v>
      </c>
      <c r="AN39">
        <v>0.93737000000000004</v>
      </c>
      <c r="AO39">
        <v>28.518000000000001</v>
      </c>
      <c r="AP39">
        <v>11.529</v>
      </c>
      <c r="AQ39">
        <v>0</v>
      </c>
      <c r="AR39">
        <v>30.939599999999999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75.599999999999994</v>
      </c>
      <c r="BA39">
        <f t="shared" si="1"/>
        <v>2712.4045399999995</v>
      </c>
      <c r="BD39">
        <v>24.07</v>
      </c>
      <c r="BE39">
        <v>3.81</v>
      </c>
      <c r="BF39">
        <v>0.67</v>
      </c>
      <c r="BG39">
        <v>4.0199999999999996</v>
      </c>
      <c r="BH39">
        <v>5.81</v>
      </c>
      <c r="BI39">
        <v>7.17</v>
      </c>
      <c r="BJ39">
        <v>3.11</v>
      </c>
      <c r="BK39">
        <v>4</v>
      </c>
      <c r="BL39">
        <v>0.9</v>
      </c>
      <c r="BM39">
        <v>0</v>
      </c>
      <c r="BN39">
        <v>0.49</v>
      </c>
      <c r="BO39">
        <v>11.62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75.599999999999994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124.875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38.127600000000001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0</v>
      </c>
      <c r="AN40">
        <v>0.93737000000000004</v>
      </c>
      <c r="AO40">
        <v>28.518000000000001</v>
      </c>
      <c r="AP40">
        <v>11.529</v>
      </c>
      <c r="AQ40">
        <v>0</v>
      </c>
      <c r="AR40">
        <v>30.939599999999999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75.599999999999994</v>
      </c>
      <c r="BA40">
        <f t="shared" si="1"/>
        <v>2712.4045399999995</v>
      </c>
      <c r="BD40">
        <v>24.07</v>
      </c>
      <c r="BE40">
        <v>3.81</v>
      </c>
      <c r="BF40">
        <v>0.67</v>
      </c>
      <c r="BG40">
        <v>4.0199999999999996</v>
      </c>
      <c r="BH40">
        <v>5.81</v>
      </c>
      <c r="BI40">
        <v>7.17</v>
      </c>
      <c r="BJ40">
        <v>3.11</v>
      </c>
      <c r="BK40">
        <v>4</v>
      </c>
      <c r="BL40">
        <v>0.9</v>
      </c>
      <c r="BM40">
        <v>0</v>
      </c>
      <c r="BN40">
        <v>0.49</v>
      </c>
      <c r="BO40">
        <v>11.62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75.599999999999994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124.875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38.127600000000001</v>
      </c>
      <c r="AH41">
        <v>152.94049999999999</v>
      </c>
      <c r="AI41">
        <v>14.003</v>
      </c>
      <c r="AJ41">
        <v>0</v>
      </c>
      <c r="AK41">
        <v>50.252400000000002</v>
      </c>
      <c r="AL41">
        <v>79.364599999999996</v>
      </c>
      <c r="AM41">
        <v>0</v>
      </c>
      <c r="AN41">
        <v>0.93737000000000004</v>
      </c>
      <c r="AO41">
        <v>28.224</v>
      </c>
      <c r="AP41">
        <v>11.529</v>
      </c>
      <c r="AQ41">
        <v>0</v>
      </c>
      <c r="AR41">
        <v>30.939599999999999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74.8</v>
      </c>
      <c r="BA41">
        <f t="shared" si="1"/>
        <v>2711.3105399999999</v>
      </c>
      <c r="BD41">
        <v>24.07</v>
      </c>
      <c r="BE41">
        <v>3.81</v>
      </c>
      <c r="BF41">
        <v>0.67</v>
      </c>
      <c r="BG41">
        <v>4.0199999999999996</v>
      </c>
      <c r="BH41">
        <v>5.81</v>
      </c>
      <c r="BI41">
        <v>6.37</v>
      </c>
      <c r="BJ41">
        <v>3.11</v>
      </c>
      <c r="BK41">
        <v>4</v>
      </c>
      <c r="BL41">
        <v>0.9</v>
      </c>
      <c r="BM41">
        <v>0</v>
      </c>
      <c r="BN41">
        <v>0.49</v>
      </c>
      <c r="BO41">
        <v>11.62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74.8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124.875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38.127600000000001</v>
      </c>
      <c r="AH42">
        <v>152.94049999999999</v>
      </c>
      <c r="AI42">
        <v>14.003</v>
      </c>
      <c r="AJ42">
        <v>0</v>
      </c>
      <c r="AK42">
        <v>50.252400000000002</v>
      </c>
      <c r="AL42">
        <v>79.364599999999996</v>
      </c>
      <c r="AM42">
        <v>0</v>
      </c>
      <c r="AN42">
        <v>0.93737000000000004</v>
      </c>
      <c r="AO42">
        <v>28.224</v>
      </c>
      <c r="AP42">
        <v>11.529</v>
      </c>
      <c r="AQ42">
        <v>0</v>
      </c>
      <c r="AR42">
        <v>30.939599999999999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74.86999999999999</v>
      </c>
      <c r="BA42">
        <f t="shared" si="1"/>
        <v>2711.3805399999997</v>
      </c>
      <c r="BD42">
        <v>24.07</v>
      </c>
      <c r="BE42">
        <v>3.81</v>
      </c>
      <c r="BF42">
        <v>0.67</v>
      </c>
      <c r="BG42">
        <v>4.0199999999999996</v>
      </c>
      <c r="BH42">
        <v>5.81</v>
      </c>
      <c r="BI42">
        <v>6.37</v>
      </c>
      <c r="BJ42">
        <v>3.11</v>
      </c>
      <c r="BK42">
        <v>4.0599999999999996</v>
      </c>
      <c r="BL42">
        <v>0.91</v>
      </c>
      <c r="BM42">
        <v>0</v>
      </c>
      <c r="BN42">
        <v>0.49</v>
      </c>
      <c r="BO42">
        <v>11.62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74.86999999999999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124.875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38.127600000000001</v>
      </c>
      <c r="AH43">
        <v>152.94049999999999</v>
      </c>
      <c r="AI43">
        <v>15.276</v>
      </c>
      <c r="AJ43">
        <v>0</v>
      </c>
      <c r="AK43">
        <v>50.252400000000002</v>
      </c>
      <c r="AL43">
        <v>79.364599999999996</v>
      </c>
      <c r="AM43">
        <v>0</v>
      </c>
      <c r="AN43">
        <v>0.93737000000000004</v>
      </c>
      <c r="AO43">
        <v>28.224</v>
      </c>
      <c r="AP43">
        <v>11.529</v>
      </c>
      <c r="AQ43">
        <v>0</v>
      </c>
      <c r="AR43">
        <v>30.939599999999999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74.97999999999999</v>
      </c>
      <c r="BA43">
        <f t="shared" si="1"/>
        <v>2712.7635399999995</v>
      </c>
      <c r="BD43">
        <v>24.07</v>
      </c>
      <c r="BE43">
        <v>3.81</v>
      </c>
      <c r="BF43">
        <v>0.78</v>
      </c>
      <c r="BG43">
        <v>4.0199999999999996</v>
      </c>
      <c r="BH43">
        <v>5.81</v>
      </c>
      <c r="BI43">
        <v>6.37</v>
      </c>
      <c r="BJ43">
        <v>3.11</v>
      </c>
      <c r="BK43">
        <v>4.0599999999999996</v>
      </c>
      <c r="BL43">
        <v>0.91</v>
      </c>
      <c r="BM43">
        <v>0</v>
      </c>
      <c r="BN43">
        <v>0.49</v>
      </c>
      <c r="BO43">
        <v>11.62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74.97999999999999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124.875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38.127600000000001</v>
      </c>
      <c r="AH44">
        <v>152.94049999999999</v>
      </c>
      <c r="AI44">
        <v>15.276</v>
      </c>
      <c r="AJ44">
        <v>0</v>
      </c>
      <c r="AK44">
        <v>50.252400000000002</v>
      </c>
      <c r="AL44">
        <v>79.364599999999996</v>
      </c>
      <c r="AM44">
        <v>0</v>
      </c>
      <c r="AN44">
        <v>0.93737000000000004</v>
      </c>
      <c r="AO44">
        <v>28.224</v>
      </c>
      <c r="AP44">
        <v>11.529</v>
      </c>
      <c r="AQ44">
        <v>0</v>
      </c>
      <c r="AR44">
        <v>30.939599999999999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75.11999999999999</v>
      </c>
      <c r="BA44">
        <f t="shared" si="1"/>
        <v>2712.9035399999993</v>
      </c>
      <c r="BD44">
        <v>24.07</v>
      </c>
      <c r="BE44">
        <v>3.81</v>
      </c>
      <c r="BF44">
        <v>0.78</v>
      </c>
      <c r="BG44">
        <v>4.0199999999999996</v>
      </c>
      <c r="BH44">
        <v>5.81</v>
      </c>
      <c r="BI44">
        <v>6.37</v>
      </c>
      <c r="BJ44">
        <v>3.11</v>
      </c>
      <c r="BK44">
        <v>4.17</v>
      </c>
      <c r="BL44">
        <v>0.94</v>
      </c>
      <c r="BM44">
        <v>0</v>
      </c>
      <c r="BN44">
        <v>0.49</v>
      </c>
      <c r="BO44">
        <v>11.62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75.11999999999999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124.875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38.127600000000001</v>
      </c>
      <c r="AH45">
        <v>152.94049999999999</v>
      </c>
      <c r="AI45">
        <v>15.276</v>
      </c>
      <c r="AJ45">
        <v>0</v>
      </c>
      <c r="AK45">
        <v>50.252400000000002</v>
      </c>
      <c r="AL45">
        <v>79.364599999999996</v>
      </c>
      <c r="AM45">
        <v>0</v>
      </c>
      <c r="AN45">
        <v>0.93737000000000004</v>
      </c>
      <c r="AO45">
        <v>28.224</v>
      </c>
      <c r="AP45">
        <v>11.529</v>
      </c>
      <c r="AQ45">
        <v>0</v>
      </c>
      <c r="AR45">
        <v>30.939599999999999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76.779999999999987</v>
      </c>
      <c r="BA45">
        <f t="shared" si="1"/>
        <v>2714.5635399999996</v>
      </c>
      <c r="BD45">
        <v>24.07</v>
      </c>
      <c r="BE45">
        <v>3.81</v>
      </c>
      <c r="BF45">
        <v>0.78</v>
      </c>
      <c r="BG45">
        <v>4.0199999999999996</v>
      </c>
      <c r="BH45">
        <v>5.81</v>
      </c>
      <c r="BI45">
        <v>6.37</v>
      </c>
      <c r="BJ45">
        <v>3.11</v>
      </c>
      <c r="BK45">
        <v>4.17</v>
      </c>
      <c r="BL45">
        <v>0.94</v>
      </c>
      <c r="BM45">
        <v>0</v>
      </c>
      <c r="BN45">
        <v>0.49</v>
      </c>
      <c r="BO45">
        <v>13.28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76.779999999999987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124.875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38.127600000000001</v>
      </c>
      <c r="AH46">
        <v>152.94049999999999</v>
      </c>
      <c r="AI46">
        <v>15.276</v>
      </c>
      <c r="AJ46">
        <v>0</v>
      </c>
      <c r="AK46">
        <v>50.252400000000002</v>
      </c>
      <c r="AL46">
        <v>79.364599999999996</v>
      </c>
      <c r="AM46">
        <v>0</v>
      </c>
      <c r="AN46">
        <v>0.93737000000000004</v>
      </c>
      <c r="AO46">
        <v>28.224</v>
      </c>
      <c r="AP46">
        <v>11.529</v>
      </c>
      <c r="AQ46">
        <v>0</v>
      </c>
      <c r="AR46">
        <v>30.939599999999999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76.779999999999987</v>
      </c>
      <c r="BA46">
        <f t="shared" si="1"/>
        <v>2714.5635399999996</v>
      </c>
      <c r="BD46">
        <v>24.07</v>
      </c>
      <c r="BE46">
        <v>3.81</v>
      </c>
      <c r="BF46">
        <v>0.78</v>
      </c>
      <c r="BG46">
        <v>4.0199999999999996</v>
      </c>
      <c r="BH46">
        <v>5.81</v>
      </c>
      <c r="BI46">
        <v>6.37</v>
      </c>
      <c r="BJ46">
        <v>3.11</v>
      </c>
      <c r="BK46">
        <v>4.17</v>
      </c>
      <c r="BL46">
        <v>0.94</v>
      </c>
      <c r="BM46">
        <v>0</v>
      </c>
      <c r="BN46">
        <v>0.49</v>
      </c>
      <c r="BO46">
        <v>13.28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76.779999999999987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124.875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38.127600000000001</v>
      </c>
      <c r="AH47">
        <v>152.94049999999999</v>
      </c>
      <c r="AI47">
        <v>15.276</v>
      </c>
      <c r="AJ47">
        <v>0</v>
      </c>
      <c r="AK47">
        <v>50.252400000000002</v>
      </c>
      <c r="AL47">
        <v>79.364599999999996</v>
      </c>
      <c r="AM47">
        <v>0</v>
      </c>
      <c r="AN47">
        <v>0.93737000000000004</v>
      </c>
      <c r="AO47">
        <v>28.224</v>
      </c>
      <c r="AP47">
        <v>11.529</v>
      </c>
      <c r="AQ47">
        <v>0</v>
      </c>
      <c r="AR47">
        <v>30.939599999999999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79.239999999999995</v>
      </c>
      <c r="BA47">
        <f t="shared" si="1"/>
        <v>2717.0235399999992</v>
      </c>
      <c r="BD47">
        <v>24.07</v>
      </c>
      <c r="BE47">
        <v>3.81</v>
      </c>
      <c r="BF47">
        <v>0.78</v>
      </c>
      <c r="BG47">
        <v>4.0199999999999996</v>
      </c>
      <c r="BH47">
        <v>5.81</v>
      </c>
      <c r="BI47">
        <v>7.17</v>
      </c>
      <c r="BJ47">
        <v>3.11</v>
      </c>
      <c r="BK47">
        <v>4.17</v>
      </c>
      <c r="BL47">
        <v>0.94</v>
      </c>
      <c r="BM47">
        <v>0</v>
      </c>
      <c r="BN47">
        <v>0.49</v>
      </c>
      <c r="BO47">
        <v>14.94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79.239999999999995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124.875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38.127600000000001</v>
      </c>
      <c r="AH48">
        <v>152.94049999999999</v>
      </c>
      <c r="AI48">
        <v>15.276</v>
      </c>
      <c r="AJ48">
        <v>0</v>
      </c>
      <c r="AK48">
        <v>50.252400000000002</v>
      </c>
      <c r="AL48">
        <v>79.364599999999996</v>
      </c>
      <c r="AM48">
        <v>0</v>
      </c>
      <c r="AN48">
        <v>0.93737000000000004</v>
      </c>
      <c r="AO48">
        <v>28.224</v>
      </c>
      <c r="AP48">
        <v>11.529</v>
      </c>
      <c r="AQ48">
        <v>0</v>
      </c>
      <c r="AR48">
        <v>30.939599999999999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79.239999999999995</v>
      </c>
      <c r="BA48">
        <f t="shared" si="1"/>
        <v>2717.0235399999992</v>
      </c>
      <c r="BD48">
        <v>24.07</v>
      </c>
      <c r="BE48">
        <v>3.81</v>
      </c>
      <c r="BF48">
        <v>0.78</v>
      </c>
      <c r="BG48">
        <v>4.0199999999999996</v>
      </c>
      <c r="BH48">
        <v>5.81</v>
      </c>
      <c r="BI48">
        <v>7.17</v>
      </c>
      <c r="BJ48">
        <v>3.11</v>
      </c>
      <c r="BK48">
        <v>4.17</v>
      </c>
      <c r="BL48">
        <v>0.94</v>
      </c>
      <c r="BM48">
        <v>0</v>
      </c>
      <c r="BN48">
        <v>0.49</v>
      </c>
      <c r="BO48">
        <v>14.94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79.239999999999995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124.875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38.127600000000001</v>
      </c>
      <c r="AH49">
        <v>152.94049999999999</v>
      </c>
      <c r="AI49">
        <v>15.276</v>
      </c>
      <c r="AJ49">
        <v>0</v>
      </c>
      <c r="AK49">
        <v>50.252400000000002</v>
      </c>
      <c r="AL49">
        <v>79.364599999999996</v>
      </c>
      <c r="AM49">
        <v>0</v>
      </c>
      <c r="AN49">
        <v>0.93737000000000004</v>
      </c>
      <c r="AO49">
        <v>28.224</v>
      </c>
      <c r="AP49">
        <v>11.529</v>
      </c>
      <c r="AQ49">
        <v>0</v>
      </c>
      <c r="AR49">
        <v>30.939599999999999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80.510000000000005</v>
      </c>
      <c r="BA49">
        <f t="shared" si="1"/>
        <v>2718.2935399999997</v>
      </c>
      <c r="BD49">
        <v>24.07</v>
      </c>
      <c r="BE49">
        <v>3.81</v>
      </c>
      <c r="BF49">
        <v>0.78</v>
      </c>
      <c r="BG49">
        <v>4.0199999999999996</v>
      </c>
      <c r="BH49">
        <v>5.81</v>
      </c>
      <c r="BI49">
        <v>7.17</v>
      </c>
      <c r="BJ49">
        <v>3.11</v>
      </c>
      <c r="BK49">
        <v>4.17</v>
      </c>
      <c r="BL49">
        <v>0.94</v>
      </c>
      <c r="BM49">
        <v>0</v>
      </c>
      <c r="BN49">
        <v>0.49</v>
      </c>
      <c r="BO49">
        <v>16.21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80.510000000000005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124.875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38.127600000000001</v>
      </c>
      <c r="AH50">
        <v>152.94049999999999</v>
      </c>
      <c r="AI50">
        <v>15.276</v>
      </c>
      <c r="AJ50">
        <v>0</v>
      </c>
      <c r="AK50">
        <v>50.252400000000002</v>
      </c>
      <c r="AL50">
        <v>79.364599999999996</v>
      </c>
      <c r="AM50">
        <v>0</v>
      </c>
      <c r="AN50">
        <v>0.93737000000000004</v>
      </c>
      <c r="AO50">
        <v>28.224</v>
      </c>
      <c r="AP50">
        <v>11.529</v>
      </c>
      <c r="AQ50">
        <v>0</v>
      </c>
      <c r="AR50">
        <v>30.939599999999999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80.510000000000005</v>
      </c>
      <c r="BA50">
        <f t="shared" si="1"/>
        <v>2718.2935399999997</v>
      </c>
      <c r="BD50">
        <v>24.07</v>
      </c>
      <c r="BE50">
        <v>3.81</v>
      </c>
      <c r="BF50">
        <v>0.78</v>
      </c>
      <c r="BG50">
        <v>4.0199999999999996</v>
      </c>
      <c r="BH50">
        <v>5.81</v>
      </c>
      <c r="BI50">
        <v>7.17</v>
      </c>
      <c r="BJ50">
        <v>3.11</v>
      </c>
      <c r="BK50">
        <v>4.17</v>
      </c>
      <c r="BL50">
        <v>0.94</v>
      </c>
      <c r="BM50">
        <v>0</v>
      </c>
      <c r="BN50">
        <v>0.49</v>
      </c>
      <c r="BO50">
        <v>16.21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80.510000000000005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124.875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38.127600000000001</v>
      </c>
      <c r="AH51">
        <v>152.94049999999999</v>
      </c>
      <c r="AI51">
        <v>0</v>
      </c>
      <c r="AJ51">
        <v>0</v>
      </c>
      <c r="AK51">
        <v>50.252400000000002</v>
      </c>
      <c r="AL51">
        <v>79.364599999999996</v>
      </c>
      <c r="AM51">
        <v>0</v>
      </c>
      <c r="AN51">
        <v>0.93737000000000004</v>
      </c>
      <c r="AO51">
        <v>28.224</v>
      </c>
      <c r="AP51">
        <v>11.529</v>
      </c>
      <c r="AQ51">
        <v>0</v>
      </c>
      <c r="AR51">
        <v>30.939599999999999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80.539999999999992</v>
      </c>
      <c r="BA51">
        <f t="shared" si="1"/>
        <v>2696.4937399999999</v>
      </c>
      <c r="BD51">
        <v>24.07</v>
      </c>
      <c r="BE51">
        <v>3.81</v>
      </c>
      <c r="BF51">
        <v>0.81</v>
      </c>
      <c r="BG51">
        <v>4.0199999999999996</v>
      </c>
      <c r="BH51">
        <v>5.81</v>
      </c>
      <c r="BI51">
        <v>7.17</v>
      </c>
      <c r="BJ51">
        <v>3.11</v>
      </c>
      <c r="BK51">
        <v>4.17</v>
      </c>
      <c r="BL51">
        <v>0.94</v>
      </c>
      <c r="BM51">
        <v>0</v>
      </c>
      <c r="BN51">
        <v>0.49</v>
      </c>
      <c r="BO51">
        <v>16.21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80.539999999999992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124.875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38.127600000000001</v>
      </c>
      <c r="AH52">
        <v>152.94049999999999</v>
      </c>
      <c r="AI52">
        <v>0</v>
      </c>
      <c r="AJ52">
        <v>0</v>
      </c>
      <c r="AK52">
        <v>50.252400000000002</v>
      </c>
      <c r="AL52">
        <v>79.364599999999996</v>
      </c>
      <c r="AM52">
        <v>0</v>
      </c>
      <c r="AN52">
        <v>0.93737000000000004</v>
      </c>
      <c r="AO52">
        <v>28.224</v>
      </c>
      <c r="AP52">
        <v>11.529</v>
      </c>
      <c r="AQ52">
        <v>0</v>
      </c>
      <c r="AR52">
        <v>30.939599999999999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80.539999999999992</v>
      </c>
      <c r="BA52">
        <f t="shared" si="1"/>
        <v>2696.4937399999999</v>
      </c>
      <c r="BD52">
        <v>24.07</v>
      </c>
      <c r="BE52">
        <v>3.81</v>
      </c>
      <c r="BF52">
        <v>0.81</v>
      </c>
      <c r="BG52">
        <v>4.0199999999999996</v>
      </c>
      <c r="BH52">
        <v>5.81</v>
      </c>
      <c r="BI52">
        <v>7.17</v>
      </c>
      <c r="BJ52">
        <v>3.11</v>
      </c>
      <c r="BK52">
        <v>4.17</v>
      </c>
      <c r="BL52">
        <v>0.94</v>
      </c>
      <c r="BM52">
        <v>0</v>
      </c>
      <c r="BN52">
        <v>0.49</v>
      </c>
      <c r="BO52">
        <v>16.21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80.539999999999992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124.875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8.8740000000000006</v>
      </c>
      <c r="AG53">
        <v>38.127600000000001</v>
      </c>
      <c r="AH53">
        <v>152.94049999999999</v>
      </c>
      <c r="AI53">
        <v>0</v>
      </c>
      <c r="AJ53">
        <v>0</v>
      </c>
      <c r="AK53">
        <v>50.252400000000002</v>
      </c>
      <c r="AL53">
        <v>79.364599999999996</v>
      </c>
      <c r="AM53">
        <v>0</v>
      </c>
      <c r="AN53">
        <v>0.93737000000000004</v>
      </c>
      <c r="AO53">
        <v>28.224</v>
      </c>
      <c r="AP53">
        <v>11.529</v>
      </c>
      <c r="AQ53">
        <v>0</v>
      </c>
      <c r="AR53">
        <v>30.939599999999999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80.53</v>
      </c>
      <c r="BA53">
        <f t="shared" si="1"/>
        <v>2696.4837400000001</v>
      </c>
      <c r="BD53">
        <v>24.07</v>
      </c>
      <c r="BE53">
        <v>3.81</v>
      </c>
      <c r="BF53">
        <v>0.81</v>
      </c>
      <c r="BG53">
        <v>4.0199999999999996</v>
      </c>
      <c r="BH53">
        <v>5.81</v>
      </c>
      <c r="BI53">
        <v>7.17</v>
      </c>
      <c r="BJ53">
        <v>3.11</v>
      </c>
      <c r="BK53">
        <v>4.17</v>
      </c>
      <c r="BL53">
        <v>0.94</v>
      </c>
      <c r="BM53">
        <v>0</v>
      </c>
      <c r="BN53">
        <v>0.49</v>
      </c>
      <c r="BO53">
        <v>16.21</v>
      </c>
      <c r="BP53">
        <v>3.98</v>
      </c>
      <c r="BQ53">
        <v>4.41</v>
      </c>
      <c r="BR53">
        <v>1.08</v>
      </c>
      <c r="BS53">
        <v>0.45</v>
      </c>
      <c r="BT53">
        <v>0</v>
      </c>
      <c r="BU53">
        <v>0</v>
      </c>
      <c r="BV53">
        <v>0</v>
      </c>
      <c r="BW53">
        <f t="shared" si="2"/>
        <v>80.53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124.875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8.8740000000000006</v>
      </c>
      <c r="AG54">
        <v>38.127600000000001</v>
      </c>
      <c r="AH54">
        <v>152.94049999999999</v>
      </c>
      <c r="AI54">
        <v>0</v>
      </c>
      <c r="AJ54">
        <v>0</v>
      </c>
      <c r="AK54">
        <v>50.252400000000002</v>
      </c>
      <c r="AL54">
        <v>79.364599999999996</v>
      </c>
      <c r="AM54">
        <v>0</v>
      </c>
      <c r="AN54">
        <v>0.93737000000000004</v>
      </c>
      <c r="AO54">
        <v>28.224</v>
      </c>
      <c r="AP54">
        <v>11.529</v>
      </c>
      <c r="AQ54">
        <v>0</v>
      </c>
      <c r="AR54">
        <v>30.939599999999999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80.38</v>
      </c>
      <c r="BA54">
        <f t="shared" si="1"/>
        <v>2696.33374</v>
      </c>
      <c r="BD54">
        <v>24.07</v>
      </c>
      <c r="BE54">
        <v>3.81</v>
      </c>
      <c r="BF54">
        <v>0.81</v>
      </c>
      <c r="BG54">
        <v>4.0199999999999996</v>
      </c>
      <c r="BH54">
        <v>5.81</v>
      </c>
      <c r="BI54">
        <v>7.17</v>
      </c>
      <c r="BJ54">
        <v>3.11</v>
      </c>
      <c r="BK54">
        <v>4.05</v>
      </c>
      <c r="BL54">
        <v>0.91</v>
      </c>
      <c r="BM54">
        <v>0</v>
      </c>
      <c r="BN54">
        <v>0.49</v>
      </c>
      <c r="BO54">
        <v>16.21</v>
      </c>
      <c r="BP54">
        <v>3.98</v>
      </c>
      <c r="BQ54">
        <v>4.41</v>
      </c>
      <c r="BR54">
        <v>1.08</v>
      </c>
      <c r="BS54">
        <v>0.45</v>
      </c>
      <c r="BT54">
        <v>0</v>
      </c>
      <c r="BU54">
        <v>0</v>
      </c>
      <c r="BV54">
        <v>0</v>
      </c>
      <c r="BW54">
        <f t="shared" si="2"/>
        <v>80.38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124.875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36.591700000000003</v>
      </c>
      <c r="AE55">
        <v>49.436556000000003</v>
      </c>
      <c r="AF55">
        <v>8.8740000000000006</v>
      </c>
      <c r="AG55">
        <v>38.127600000000001</v>
      </c>
      <c r="AH55">
        <v>152.94049999999999</v>
      </c>
      <c r="AI55">
        <v>0</v>
      </c>
      <c r="AJ55">
        <v>0</v>
      </c>
      <c r="AK55">
        <v>50.252400000000002</v>
      </c>
      <c r="AL55">
        <v>79.364599999999996</v>
      </c>
      <c r="AM55">
        <v>0</v>
      </c>
      <c r="AN55">
        <v>0.93737000000000004</v>
      </c>
      <c r="AO55">
        <v>28.224</v>
      </c>
      <c r="AP55">
        <v>11.529</v>
      </c>
      <c r="AQ55">
        <v>0</v>
      </c>
      <c r="AR55">
        <v>30.939599999999999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80.38</v>
      </c>
      <c r="BA55">
        <f t="shared" si="1"/>
        <v>2696.33374</v>
      </c>
      <c r="BD55">
        <v>24.07</v>
      </c>
      <c r="BE55">
        <v>3.81</v>
      </c>
      <c r="BF55">
        <v>0.81</v>
      </c>
      <c r="BG55">
        <v>4.0199999999999996</v>
      </c>
      <c r="BH55">
        <v>5.81</v>
      </c>
      <c r="BI55">
        <v>7.17</v>
      </c>
      <c r="BJ55">
        <v>3.11</v>
      </c>
      <c r="BK55">
        <v>4.05</v>
      </c>
      <c r="BL55">
        <v>0.91</v>
      </c>
      <c r="BM55">
        <v>0</v>
      </c>
      <c r="BN55">
        <v>0.49</v>
      </c>
      <c r="BO55">
        <v>16.21</v>
      </c>
      <c r="BP55">
        <v>3.98</v>
      </c>
      <c r="BQ55">
        <v>4.41</v>
      </c>
      <c r="BR55">
        <v>1.08</v>
      </c>
      <c r="BS55">
        <v>0.45</v>
      </c>
      <c r="BT55">
        <v>0</v>
      </c>
      <c r="BU55">
        <v>0</v>
      </c>
      <c r="BV55">
        <v>0</v>
      </c>
      <c r="BW55">
        <f t="shared" si="2"/>
        <v>80.38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124.875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14.128360000000001</v>
      </c>
      <c r="AB56">
        <v>26.34008</v>
      </c>
      <c r="AC56">
        <v>19.35568</v>
      </c>
      <c r="AD56">
        <v>36.591700000000003</v>
      </c>
      <c r="AE56">
        <v>49.436556000000003</v>
      </c>
      <c r="AF56">
        <v>8.8740000000000006</v>
      </c>
      <c r="AG56">
        <v>38.127600000000001</v>
      </c>
      <c r="AH56">
        <v>152.94049999999999</v>
      </c>
      <c r="AI56">
        <v>0</v>
      </c>
      <c r="AJ56">
        <v>0</v>
      </c>
      <c r="AK56">
        <v>50.252400000000002</v>
      </c>
      <c r="AL56">
        <v>79.364599999999996</v>
      </c>
      <c r="AM56">
        <v>0</v>
      </c>
      <c r="AN56">
        <v>0.93737000000000004</v>
      </c>
      <c r="AO56">
        <v>28.224</v>
      </c>
      <c r="AP56">
        <v>11.529</v>
      </c>
      <c r="AQ56">
        <v>0</v>
      </c>
      <c r="AR56">
        <v>30.939599999999999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80.38</v>
      </c>
      <c r="BA56">
        <f t="shared" si="1"/>
        <v>2710.4621000000002</v>
      </c>
      <c r="BD56">
        <v>24.07</v>
      </c>
      <c r="BE56">
        <v>3.81</v>
      </c>
      <c r="BF56">
        <v>0.81</v>
      </c>
      <c r="BG56">
        <v>4.0199999999999996</v>
      </c>
      <c r="BH56">
        <v>5.81</v>
      </c>
      <c r="BI56">
        <v>7.17</v>
      </c>
      <c r="BJ56">
        <v>3.11</v>
      </c>
      <c r="BK56">
        <v>4.05</v>
      </c>
      <c r="BL56">
        <v>0.91</v>
      </c>
      <c r="BM56">
        <v>0</v>
      </c>
      <c r="BN56">
        <v>0.49</v>
      </c>
      <c r="BO56">
        <v>16.21</v>
      </c>
      <c r="BP56">
        <v>3.98</v>
      </c>
      <c r="BQ56">
        <v>4.41</v>
      </c>
      <c r="BR56">
        <v>1.08</v>
      </c>
      <c r="BS56">
        <v>0.45</v>
      </c>
      <c r="BT56">
        <v>0</v>
      </c>
      <c r="BU56">
        <v>0</v>
      </c>
      <c r="BV56">
        <v>0</v>
      </c>
      <c r="BW56">
        <f t="shared" si="2"/>
        <v>80.38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124.875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14.128360000000001</v>
      </c>
      <c r="AB57">
        <v>26.34008</v>
      </c>
      <c r="AC57">
        <v>19.35568</v>
      </c>
      <c r="AD57">
        <v>36.591700000000003</v>
      </c>
      <c r="AE57">
        <v>49.436556000000003</v>
      </c>
      <c r="AF57">
        <v>8.8740000000000006</v>
      </c>
      <c r="AG57">
        <v>38.127600000000001</v>
      </c>
      <c r="AH57">
        <v>152.94049999999999</v>
      </c>
      <c r="AI57">
        <v>0</v>
      </c>
      <c r="AJ57">
        <v>0</v>
      </c>
      <c r="AK57">
        <v>50.252400000000002</v>
      </c>
      <c r="AL57">
        <v>79.364599999999996</v>
      </c>
      <c r="AM57">
        <v>0</v>
      </c>
      <c r="AN57">
        <v>0.93737000000000004</v>
      </c>
      <c r="AO57">
        <v>28.224</v>
      </c>
      <c r="AP57">
        <v>11.529</v>
      </c>
      <c r="AQ57">
        <v>0</v>
      </c>
      <c r="AR57">
        <v>30.939599999999999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80.33</v>
      </c>
      <c r="BA57">
        <f t="shared" si="1"/>
        <v>2710.4121</v>
      </c>
      <c r="BD57">
        <v>24.07</v>
      </c>
      <c r="BE57">
        <v>3.81</v>
      </c>
      <c r="BF57">
        <v>0.76</v>
      </c>
      <c r="BG57">
        <v>4.0199999999999996</v>
      </c>
      <c r="BH57">
        <v>5.81</v>
      </c>
      <c r="BI57">
        <v>7.17</v>
      </c>
      <c r="BJ57">
        <v>3.11</v>
      </c>
      <c r="BK57">
        <v>4.05</v>
      </c>
      <c r="BL57">
        <v>0.91</v>
      </c>
      <c r="BM57">
        <v>0</v>
      </c>
      <c r="BN57">
        <v>0.49</v>
      </c>
      <c r="BO57">
        <v>16.21</v>
      </c>
      <c r="BP57">
        <v>3.98</v>
      </c>
      <c r="BQ57">
        <v>4.41</v>
      </c>
      <c r="BR57">
        <v>1.08</v>
      </c>
      <c r="BS57">
        <v>0.45</v>
      </c>
      <c r="BT57">
        <v>0</v>
      </c>
      <c r="BU57">
        <v>0</v>
      </c>
      <c r="BV57">
        <v>0</v>
      </c>
      <c r="BW57">
        <f t="shared" si="2"/>
        <v>80.33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124.875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28.09872</v>
      </c>
      <c r="AB58">
        <v>26.34008</v>
      </c>
      <c r="AC58">
        <v>19.35568</v>
      </c>
      <c r="AD58">
        <v>36.591700000000003</v>
      </c>
      <c r="AE58">
        <v>49.436556000000003</v>
      </c>
      <c r="AF58">
        <v>8.8740000000000006</v>
      </c>
      <c r="AG58">
        <v>38.127600000000001</v>
      </c>
      <c r="AH58">
        <v>152.94049999999999</v>
      </c>
      <c r="AI58">
        <v>0</v>
      </c>
      <c r="AJ58">
        <v>0</v>
      </c>
      <c r="AK58">
        <v>50.252400000000002</v>
      </c>
      <c r="AL58">
        <v>79.364599999999996</v>
      </c>
      <c r="AM58">
        <v>0</v>
      </c>
      <c r="AN58">
        <v>0.93737000000000004</v>
      </c>
      <c r="AO58">
        <v>28.224</v>
      </c>
      <c r="AP58">
        <v>11.529</v>
      </c>
      <c r="AQ58">
        <v>0</v>
      </c>
      <c r="AR58">
        <v>30.939599999999999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80.38</v>
      </c>
      <c r="BA58">
        <f t="shared" si="1"/>
        <v>2724.43246</v>
      </c>
      <c r="BD58">
        <v>24.07</v>
      </c>
      <c r="BE58">
        <v>3.81</v>
      </c>
      <c r="BF58">
        <v>0.81</v>
      </c>
      <c r="BG58">
        <v>4.0199999999999996</v>
      </c>
      <c r="BH58">
        <v>5.81</v>
      </c>
      <c r="BI58">
        <v>7.17</v>
      </c>
      <c r="BJ58">
        <v>3.11</v>
      </c>
      <c r="BK58">
        <v>4.05</v>
      </c>
      <c r="BL58">
        <v>0.91</v>
      </c>
      <c r="BM58">
        <v>0</v>
      </c>
      <c r="BN58">
        <v>0.49</v>
      </c>
      <c r="BO58">
        <v>16.21</v>
      </c>
      <c r="BP58">
        <v>3.98</v>
      </c>
      <c r="BQ58">
        <v>4.41</v>
      </c>
      <c r="BR58">
        <v>1.08</v>
      </c>
      <c r="BS58">
        <v>0.45</v>
      </c>
      <c r="BT58">
        <v>0</v>
      </c>
      <c r="BU58">
        <v>0</v>
      </c>
      <c r="BV58">
        <v>0</v>
      </c>
      <c r="BW58">
        <f t="shared" si="2"/>
        <v>80.38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124.875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28.09872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38.127600000000001</v>
      </c>
      <c r="AH59">
        <v>152.94049999999999</v>
      </c>
      <c r="AI59">
        <v>0</v>
      </c>
      <c r="AJ59">
        <v>0</v>
      </c>
      <c r="AK59">
        <v>50.252400000000002</v>
      </c>
      <c r="AL59">
        <v>79.364599999999996</v>
      </c>
      <c r="AM59">
        <v>0</v>
      </c>
      <c r="AN59">
        <v>0.93737000000000004</v>
      </c>
      <c r="AO59">
        <v>28.224</v>
      </c>
      <c r="AP59">
        <v>11.529</v>
      </c>
      <c r="AQ59">
        <v>0</v>
      </c>
      <c r="AR59">
        <v>30.939599999999999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80.419999999999987</v>
      </c>
      <c r="BA59">
        <f t="shared" si="1"/>
        <v>2724.47246</v>
      </c>
      <c r="BD59">
        <v>24.07</v>
      </c>
      <c r="BE59">
        <v>3.81</v>
      </c>
      <c r="BF59">
        <v>0.84</v>
      </c>
      <c r="BG59">
        <v>4.0199999999999996</v>
      </c>
      <c r="BH59">
        <v>5.81</v>
      </c>
      <c r="BI59">
        <v>7.17</v>
      </c>
      <c r="BJ59">
        <v>3.11</v>
      </c>
      <c r="BK59">
        <v>4.05</v>
      </c>
      <c r="BL59">
        <v>0.91</v>
      </c>
      <c r="BM59">
        <v>0</v>
      </c>
      <c r="BN59">
        <v>0.49</v>
      </c>
      <c r="BO59">
        <v>16.21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80.419999999999987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124.875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28.09872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38.127600000000001</v>
      </c>
      <c r="AH60">
        <v>152.94049999999999</v>
      </c>
      <c r="AI60">
        <v>0</v>
      </c>
      <c r="AJ60">
        <v>0</v>
      </c>
      <c r="AK60">
        <v>50.252400000000002</v>
      </c>
      <c r="AL60">
        <v>79.364599999999996</v>
      </c>
      <c r="AM60">
        <v>0</v>
      </c>
      <c r="AN60">
        <v>0.93737000000000004</v>
      </c>
      <c r="AO60">
        <v>28.224</v>
      </c>
      <c r="AP60">
        <v>11.529</v>
      </c>
      <c r="AQ60">
        <v>0</v>
      </c>
      <c r="AR60">
        <v>30.939599999999999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80.419999999999987</v>
      </c>
      <c r="BA60">
        <f t="shared" si="1"/>
        <v>2724.47246</v>
      </c>
      <c r="BD60">
        <v>24.07</v>
      </c>
      <c r="BE60">
        <v>3.81</v>
      </c>
      <c r="BF60">
        <v>0.84</v>
      </c>
      <c r="BG60">
        <v>4.0199999999999996</v>
      </c>
      <c r="BH60">
        <v>5.81</v>
      </c>
      <c r="BI60">
        <v>7.17</v>
      </c>
      <c r="BJ60">
        <v>3.11</v>
      </c>
      <c r="BK60">
        <v>4.05</v>
      </c>
      <c r="BL60">
        <v>0.91</v>
      </c>
      <c r="BM60">
        <v>0</v>
      </c>
      <c r="BN60">
        <v>0.49</v>
      </c>
      <c r="BO60">
        <v>16.21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80.419999999999987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124.875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28.09872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38.127600000000001</v>
      </c>
      <c r="AH61">
        <v>152.94049999999999</v>
      </c>
      <c r="AI61">
        <v>0</v>
      </c>
      <c r="AJ61">
        <v>0</v>
      </c>
      <c r="AK61">
        <v>50.252400000000002</v>
      </c>
      <c r="AL61">
        <v>79.364599999999996</v>
      </c>
      <c r="AM61">
        <v>0</v>
      </c>
      <c r="AN61">
        <v>0.93737000000000004</v>
      </c>
      <c r="AO61">
        <v>28.224</v>
      </c>
      <c r="AP61">
        <v>11.529</v>
      </c>
      <c r="AQ61">
        <v>0</v>
      </c>
      <c r="AR61">
        <v>30.939599999999999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80.419999999999987</v>
      </c>
      <c r="BA61">
        <f t="shared" si="1"/>
        <v>2724.47246</v>
      </c>
      <c r="BD61">
        <v>24.07</v>
      </c>
      <c r="BE61">
        <v>3.81</v>
      </c>
      <c r="BF61">
        <v>0.84</v>
      </c>
      <c r="BG61">
        <v>4.0199999999999996</v>
      </c>
      <c r="BH61">
        <v>5.81</v>
      </c>
      <c r="BI61">
        <v>7.17</v>
      </c>
      <c r="BJ61">
        <v>3.11</v>
      </c>
      <c r="BK61">
        <v>4.05</v>
      </c>
      <c r="BL61">
        <v>0.91</v>
      </c>
      <c r="BM61">
        <v>0</v>
      </c>
      <c r="BN61">
        <v>0.49</v>
      </c>
      <c r="BO61">
        <v>16.21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80.419999999999987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124.875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28.09872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38.127600000000001</v>
      </c>
      <c r="AH62">
        <v>152.94049999999999</v>
      </c>
      <c r="AI62">
        <v>0</v>
      </c>
      <c r="AJ62">
        <v>0</v>
      </c>
      <c r="AK62">
        <v>50.252400000000002</v>
      </c>
      <c r="AL62">
        <v>79.364599999999996</v>
      </c>
      <c r="AM62">
        <v>0</v>
      </c>
      <c r="AN62">
        <v>0.93737000000000004</v>
      </c>
      <c r="AO62">
        <v>28.224</v>
      </c>
      <c r="AP62">
        <v>11.529</v>
      </c>
      <c r="AQ62">
        <v>0</v>
      </c>
      <c r="AR62">
        <v>30.939599999999999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80.309999999999988</v>
      </c>
      <c r="BA62">
        <f t="shared" si="1"/>
        <v>2724.3624599999998</v>
      </c>
      <c r="BD62">
        <v>24.07</v>
      </c>
      <c r="BE62">
        <v>3.81</v>
      </c>
      <c r="BF62">
        <v>0.84</v>
      </c>
      <c r="BG62">
        <v>4.0199999999999996</v>
      </c>
      <c r="BH62">
        <v>5.81</v>
      </c>
      <c r="BI62">
        <v>7.17</v>
      </c>
      <c r="BJ62">
        <v>3.11</v>
      </c>
      <c r="BK62">
        <v>3.97</v>
      </c>
      <c r="BL62">
        <v>0.88</v>
      </c>
      <c r="BM62">
        <v>0</v>
      </c>
      <c r="BN62">
        <v>0.49</v>
      </c>
      <c r="BO62">
        <v>16.21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80.309999999999988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124.875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28.09872</v>
      </c>
      <c r="AB63">
        <v>26.34008</v>
      </c>
      <c r="AC63">
        <v>19.35568</v>
      </c>
      <c r="AD63">
        <v>27.741</v>
      </c>
      <c r="AE63">
        <v>49.436556000000003</v>
      </c>
      <c r="AF63">
        <v>8.8740000000000006</v>
      </c>
      <c r="AG63">
        <v>38.127600000000001</v>
      </c>
      <c r="AH63">
        <v>152.94049999999999</v>
      </c>
      <c r="AI63">
        <v>0</v>
      </c>
      <c r="AJ63">
        <v>0</v>
      </c>
      <c r="AK63">
        <v>50.252400000000002</v>
      </c>
      <c r="AL63">
        <v>79.364599999999996</v>
      </c>
      <c r="AM63">
        <v>5.2786799999999996</v>
      </c>
      <c r="AN63">
        <v>0.93737000000000004</v>
      </c>
      <c r="AO63">
        <v>28.224</v>
      </c>
      <c r="AP63">
        <v>11.529</v>
      </c>
      <c r="AQ63">
        <v>0</v>
      </c>
      <c r="AR63">
        <v>5.3807999999999998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80.2</v>
      </c>
      <c r="BA63">
        <f t="shared" si="1"/>
        <v>2691.3724399999996</v>
      </c>
      <c r="BD63">
        <v>24.07</v>
      </c>
      <c r="BE63">
        <v>3.81</v>
      </c>
      <c r="BF63">
        <v>0.73</v>
      </c>
      <c r="BG63">
        <v>4.0199999999999996</v>
      </c>
      <c r="BH63">
        <v>5.81</v>
      </c>
      <c r="BI63">
        <v>7.17</v>
      </c>
      <c r="BJ63">
        <v>3.11</v>
      </c>
      <c r="BK63">
        <v>3.97</v>
      </c>
      <c r="BL63">
        <v>0.88</v>
      </c>
      <c r="BM63">
        <v>0</v>
      </c>
      <c r="BN63">
        <v>0.49</v>
      </c>
      <c r="BO63">
        <v>16.21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80.2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124.875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28.09872</v>
      </c>
      <c r="AB64">
        <v>26.34008</v>
      </c>
      <c r="AC64">
        <v>19.35568</v>
      </c>
      <c r="AD64">
        <v>27.741</v>
      </c>
      <c r="AE64">
        <v>49.436556000000003</v>
      </c>
      <c r="AF64">
        <v>8.8740000000000006</v>
      </c>
      <c r="AG64">
        <v>38.127600000000001</v>
      </c>
      <c r="AH64">
        <v>152.94049999999999</v>
      </c>
      <c r="AI64">
        <v>0</v>
      </c>
      <c r="AJ64">
        <v>0</v>
      </c>
      <c r="AK64">
        <v>50.252400000000002</v>
      </c>
      <c r="AL64">
        <v>79.364599999999996</v>
      </c>
      <c r="AM64">
        <v>5.2786799999999996</v>
      </c>
      <c r="AN64">
        <v>0.93737000000000004</v>
      </c>
      <c r="AO64">
        <v>28.224</v>
      </c>
      <c r="AP64">
        <v>11.529</v>
      </c>
      <c r="AQ64">
        <v>0</v>
      </c>
      <c r="AR64">
        <v>5.3807999999999998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80.2</v>
      </c>
      <c r="BA64">
        <f t="shared" si="1"/>
        <v>2691.3724399999996</v>
      </c>
      <c r="BD64">
        <v>24.07</v>
      </c>
      <c r="BE64">
        <v>3.81</v>
      </c>
      <c r="BF64">
        <v>0.73</v>
      </c>
      <c r="BG64">
        <v>4.0199999999999996</v>
      </c>
      <c r="BH64">
        <v>5.81</v>
      </c>
      <c r="BI64">
        <v>7.17</v>
      </c>
      <c r="BJ64">
        <v>3.11</v>
      </c>
      <c r="BK64">
        <v>3.97</v>
      </c>
      <c r="BL64">
        <v>0.88</v>
      </c>
      <c r="BM64">
        <v>0</v>
      </c>
      <c r="BN64">
        <v>0.49</v>
      </c>
      <c r="BO64">
        <v>16.21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80.2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124.875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14.061999999999999</v>
      </c>
      <c r="AB65">
        <v>26.34008</v>
      </c>
      <c r="AC65">
        <v>19.35568</v>
      </c>
      <c r="AD65">
        <v>27.741</v>
      </c>
      <c r="AE65">
        <v>49.436556000000003</v>
      </c>
      <c r="AF65">
        <v>8.8740000000000006</v>
      </c>
      <c r="AG65">
        <v>38.127600000000001</v>
      </c>
      <c r="AH65">
        <v>152.94049999999999</v>
      </c>
      <c r="AI65">
        <v>15.276</v>
      </c>
      <c r="AJ65">
        <v>0</v>
      </c>
      <c r="AK65">
        <v>50.252400000000002</v>
      </c>
      <c r="AL65">
        <v>79.364599999999996</v>
      </c>
      <c r="AM65">
        <v>5.2786799999999996</v>
      </c>
      <c r="AN65">
        <v>0.93737000000000004</v>
      </c>
      <c r="AO65">
        <v>28.224</v>
      </c>
      <c r="AP65">
        <v>11.529</v>
      </c>
      <c r="AQ65">
        <v>0</v>
      </c>
      <c r="AR65">
        <v>15.87336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80.11999999999999</v>
      </c>
      <c r="BA65">
        <f t="shared" si="1"/>
        <v>2703.0242799999996</v>
      </c>
      <c r="BD65">
        <v>24.07</v>
      </c>
      <c r="BE65">
        <v>3.81</v>
      </c>
      <c r="BF65">
        <v>0.65</v>
      </c>
      <c r="BG65">
        <v>4.0199999999999996</v>
      </c>
      <c r="BH65">
        <v>5.81</v>
      </c>
      <c r="BI65">
        <v>7.17</v>
      </c>
      <c r="BJ65">
        <v>3.11</v>
      </c>
      <c r="BK65">
        <v>3.97</v>
      </c>
      <c r="BL65">
        <v>0.88</v>
      </c>
      <c r="BM65">
        <v>0</v>
      </c>
      <c r="BN65">
        <v>0.49</v>
      </c>
      <c r="BO65">
        <v>16.21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80.11999999999999</v>
      </c>
    </row>
    <row r="66" spans="1:75">
      <c r="A66" t="s">
        <v>108</v>
      </c>
      <c r="B66">
        <v>0</v>
      </c>
      <c r="C66">
        <v>34.125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124.875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14.061999999999999</v>
      </c>
      <c r="AB66">
        <v>26.34008</v>
      </c>
      <c r="AC66">
        <v>19.35568</v>
      </c>
      <c r="AD66">
        <v>27.741</v>
      </c>
      <c r="AE66">
        <v>49.436556000000003</v>
      </c>
      <c r="AF66">
        <v>8.8740000000000006</v>
      </c>
      <c r="AG66">
        <v>38.127600000000001</v>
      </c>
      <c r="AH66">
        <v>152.94049999999999</v>
      </c>
      <c r="AI66">
        <v>15.276</v>
      </c>
      <c r="AJ66">
        <v>0</v>
      </c>
      <c r="AK66">
        <v>50.252400000000002</v>
      </c>
      <c r="AL66">
        <v>79.364599999999996</v>
      </c>
      <c r="AM66">
        <v>10.557359999999999</v>
      </c>
      <c r="AN66">
        <v>0.93737000000000004</v>
      </c>
      <c r="AO66">
        <v>28.224</v>
      </c>
      <c r="AP66">
        <v>11.529</v>
      </c>
      <c r="AQ66">
        <v>0</v>
      </c>
      <c r="AR66">
        <v>31.612200000000001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80.25</v>
      </c>
      <c r="BA66">
        <f t="shared" si="1"/>
        <v>2724.1717999999996</v>
      </c>
      <c r="BD66">
        <v>24.07</v>
      </c>
      <c r="BE66">
        <v>3.81</v>
      </c>
      <c r="BF66">
        <v>0.78</v>
      </c>
      <c r="BG66">
        <v>4.0199999999999996</v>
      </c>
      <c r="BH66">
        <v>5.81</v>
      </c>
      <c r="BI66">
        <v>7.17</v>
      </c>
      <c r="BJ66">
        <v>3.11</v>
      </c>
      <c r="BK66">
        <v>3.97</v>
      </c>
      <c r="BL66">
        <v>0.88</v>
      </c>
      <c r="BM66">
        <v>0</v>
      </c>
      <c r="BN66">
        <v>0.49</v>
      </c>
      <c r="BO66">
        <v>16.21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80.25</v>
      </c>
    </row>
    <row r="67" spans="1:75">
      <c r="A67" t="s">
        <v>109</v>
      </c>
      <c r="B67">
        <v>0</v>
      </c>
      <c r="C67">
        <v>34.125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124.875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14.061999999999999</v>
      </c>
      <c r="AB67">
        <v>26.34008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38.127600000000001</v>
      </c>
      <c r="AH67">
        <v>152.94049999999999</v>
      </c>
      <c r="AI67">
        <v>15.276</v>
      </c>
      <c r="AJ67">
        <v>0</v>
      </c>
      <c r="AK67">
        <v>50.252400000000002</v>
      </c>
      <c r="AL67">
        <v>79.364599999999996</v>
      </c>
      <c r="AM67">
        <v>10.557359999999999</v>
      </c>
      <c r="AN67">
        <v>0.93737000000000004</v>
      </c>
      <c r="AO67">
        <v>28.224</v>
      </c>
      <c r="AP67">
        <v>11.529</v>
      </c>
      <c r="AQ67">
        <v>0</v>
      </c>
      <c r="AR67">
        <v>31.612200000000001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80.059999999999988</v>
      </c>
      <c r="BA67">
        <f t="shared" si="1"/>
        <v>2732.8324999999995</v>
      </c>
      <c r="BD67">
        <v>24.07</v>
      </c>
      <c r="BE67">
        <v>3.81</v>
      </c>
      <c r="BF67">
        <v>0.59</v>
      </c>
      <c r="BG67">
        <v>4.0199999999999996</v>
      </c>
      <c r="BH67">
        <v>5.81</v>
      </c>
      <c r="BI67">
        <v>7.17</v>
      </c>
      <c r="BJ67">
        <v>3.11</v>
      </c>
      <c r="BK67">
        <v>3.97</v>
      </c>
      <c r="BL67">
        <v>0.88</v>
      </c>
      <c r="BM67">
        <v>0</v>
      </c>
      <c r="BN67">
        <v>0.49</v>
      </c>
      <c r="BO67">
        <v>16.21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80.059999999999988</v>
      </c>
    </row>
    <row r="68" spans="1:75">
      <c r="A68" t="s">
        <v>110</v>
      </c>
      <c r="B68">
        <v>0</v>
      </c>
      <c r="C68">
        <v>34.125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124.875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14.061999999999999</v>
      </c>
      <c r="AB68">
        <v>26.34008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38.127600000000001</v>
      </c>
      <c r="AH68">
        <v>152.94049999999999</v>
      </c>
      <c r="AI68">
        <v>15.276</v>
      </c>
      <c r="AJ68">
        <v>0</v>
      </c>
      <c r="AK68">
        <v>50.252400000000002</v>
      </c>
      <c r="AL68">
        <v>79.364599999999996</v>
      </c>
      <c r="AM68">
        <v>10.557359999999999</v>
      </c>
      <c r="AN68">
        <v>0.93737000000000004</v>
      </c>
      <c r="AO68">
        <v>28.224</v>
      </c>
      <c r="AP68">
        <v>11.529</v>
      </c>
      <c r="AQ68">
        <v>0</v>
      </c>
      <c r="AR68">
        <v>31.612200000000001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80.029999999999987</v>
      </c>
      <c r="BA68">
        <f t="shared" ref="BA68:BA98" si="4">SUM(B68:AZ68)</f>
        <v>2732.8024999999998</v>
      </c>
      <c r="BD68">
        <v>24.07</v>
      </c>
      <c r="BE68">
        <v>3.81</v>
      </c>
      <c r="BF68">
        <v>0.56000000000000005</v>
      </c>
      <c r="BG68">
        <v>4.0199999999999996</v>
      </c>
      <c r="BH68">
        <v>5.81</v>
      </c>
      <c r="BI68">
        <v>7.17</v>
      </c>
      <c r="BJ68">
        <v>3.11</v>
      </c>
      <c r="BK68">
        <v>3.97</v>
      </c>
      <c r="BL68">
        <v>0.88</v>
      </c>
      <c r="BM68">
        <v>0</v>
      </c>
      <c r="BN68">
        <v>0.49</v>
      </c>
      <c r="BO68">
        <v>16.21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80.029999999999987</v>
      </c>
    </row>
    <row r="69" spans="1:75">
      <c r="A69" t="s">
        <v>111</v>
      </c>
      <c r="B69">
        <v>0</v>
      </c>
      <c r="C69">
        <v>34.125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124.875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14.061999999999999</v>
      </c>
      <c r="AB69">
        <v>26.34008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38.127600000000001</v>
      </c>
      <c r="AH69">
        <v>152.94049999999999</v>
      </c>
      <c r="AI69">
        <v>3.1825000000000001</v>
      </c>
      <c r="AJ69">
        <v>0</v>
      </c>
      <c r="AK69">
        <v>50.252400000000002</v>
      </c>
      <c r="AL69">
        <v>79.364599999999996</v>
      </c>
      <c r="AM69">
        <v>15.836040000000001</v>
      </c>
      <c r="AN69">
        <v>0.93737000000000004</v>
      </c>
      <c r="AO69">
        <v>28.224</v>
      </c>
      <c r="AP69">
        <v>5.1239999999999997</v>
      </c>
      <c r="AQ69">
        <v>0</v>
      </c>
      <c r="AR69">
        <v>31.612200000000001</v>
      </c>
      <c r="AS69">
        <v>0</v>
      </c>
      <c r="AT69">
        <v>12.9368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80.14</v>
      </c>
      <c r="BA69">
        <f t="shared" si="4"/>
        <v>2727.9356799999991</v>
      </c>
      <c r="BD69">
        <v>24.07</v>
      </c>
      <c r="BE69">
        <v>3.81</v>
      </c>
      <c r="BF69">
        <v>0.67</v>
      </c>
      <c r="BG69">
        <v>4.0199999999999996</v>
      </c>
      <c r="BH69">
        <v>5.81</v>
      </c>
      <c r="BI69">
        <v>7.17</v>
      </c>
      <c r="BJ69">
        <v>3.11</v>
      </c>
      <c r="BK69">
        <v>3.97</v>
      </c>
      <c r="BL69">
        <v>0.88</v>
      </c>
      <c r="BM69">
        <v>0</v>
      </c>
      <c r="BN69">
        <v>0.49</v>
      </c>
      <c r="BO69">
        <v>16.21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80.14</v>
      </c>
    </row>
    <row r="70" spans="1:75">
      <c r="A70" t="s">
        <v>112</v>
      </c>
      <c r="B70">
        <v>0</v>
      </c>
      <c r="C70">
        <v>34.125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124.875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14.061999999999999</v>
      </c>
      <c r="AB70">
        <v>26.34008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38.127600000000001</v>
      </c>
      <c r="AH70">
        <v>152.94049999999999</v>
      </c>
      <c r="AI70">
        <v>3.1825000000000001</v>
      </c>
      <c r="AJ70">
        <v>0</v>
      </c>
      <c r="AK70">
        <v>50.252400000000002</v>
      </c>
      <c r="AL70">
        <v>79.364599999999996</v>
      </c>
      <c r="AM70">
        <v>15.836040000000001</v>
      </c>
      <c r="AN70">
        <v>0.93737000000000004</v>
      </c>
      <c r="AO70">
        <v>28.224</v>
      </c>
      <c r="AP70">
        <v>5.1239999999999997</v>
      </c>
      <c r="AQ70">
        <v>0</v>
      </c>
      <c r="AR70">
        <v>31.612200000000001</v>
      </c>
      <c r="AS70">
        <v>0</v>
      </c>
      <c r="AT70">
        <v>13.348800000000001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80.14</v>
      </c>
      <c r="BA70">
        <f t="shared" si="4"/>
        <v>2728.3476799999994</v>
      </c>
      <c r="BD70">
        <v>24.07</v>
      </c>
      <c r="BE70">
        <v>3.81</v>
      </c>
      <c r="BF70">
        <v>0.67</v>
      </c>
      <c r="BG70">
        <v>4.0199999999999996</v>
      </c>
      <c r="BH70">
        <v>5.81</v>
      </c>
      <c r="BI70">
        <v>7.17</v>
      </c>
      <c r="BJ70">
        <v>3.11</v>
      </c>
      <c r="BK70">
        <v>3.97</v>
      </c>
      <c r="BL70">
        <v>0.88</v>
      </c>
      <c r="BM70">
        <v>0</v>
      </c>
      <c r="BN70">
        <v>0.49</v>
      </c>
      <c r="BO70">
        <v>16.21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80.14</v>
      </c>
    </row>
    <row r="71" spans="1:75">
      <c r="A71" t="s">
        <v>113</v>
      </c>
      <c r="B71">
        <v>0</v>
      </c>
      <c r="C71">
        <v>36.225000000000001</v>
      </c>
      <c r="D71">
        <v>6.3</v>
      </c>
      <c r="E71">
        <v>0</v>
      </c>
      <c r="F71">
        <v>53.213999999999999</v>
      </c>
      <c r="G71">
        <v>16.29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124.875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14.061999999999999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38.127600000000001</v>
      </c>
      <c r="AH71">
        <v>152.94049999999999</v>
      </c>
      <c r="AI71">
        <v>3.1825000000000001</v>
      </c>
      <c r="AJ71">
        <v>0</v>
      </c>
      <c r="AK71">
        <v>50.252400000000002</v>
      </c>
      <c r="AL71">
        <v>79.364599999999996</v>
      </c>
      <c r="AM71">
        <v>15.836040000000001</v>
      </c>
      <c r="AN71">
        <v>0.93737000000000004</v>
      </c>
      <c r="AO71">
        <v>28.224</v>
      </c>
      <c r="AP71">
        <v>5.1239999999999997</v>
      </c>
      <c r="AQ71">
        <v>15.561</v>
      </c>
      <c r="AR71">
        <v>31.612200000000001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80.2</v>
      </c>
      <c r="BA71">
        <f t="shared" si="4"/>
        <v>2745.6166799999992</v>
      </c>
      <c r="BD71">
        <v>24.07</v>
      </c>
      <c r="BE71">
        <v>3.81</v>
      </c>
      <c r="BF71">
        <v>0.73</v>
      </c>
      <c r="BG71">
        <v>4.0199999999999996</v>
      </c>
      <c r="BH71">
        <v>5.81</v>
      </c>
      <c r="BI71">
        <v>7.17</v>
      </c>
      <c r="BJ71">
        <v>3.11</v>
      </c>
      <c r="BK71">
        <v>3.97</v>
      </c>
      <c r="BL71">
        <v>0.88</v>
      </c>
      <c r="BM71">
        <v>0</v>
      </c>
      <c r="BN71">
        <v>0.49</v>
      </c>
      <c r="BO71">
        <v>16.21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80.2</v>
      </c>
    </row>
    <row r="72" spans="1:75">
      <c r="A72" t="s">
        <v>114</v>
      </c>
      <c r="B72">
        <v>0</v>
      </c>
      <c r="C72">
        <v>36.225000000000001</v>
      </c>
      <c r="D72">
        <v>6.3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124.875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13.1076</v>
      </c>
      <c r="AA72">
        <v>14.061999999999999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38.127600000000001</v>
      </c>
      <c r="AH72">
        <v>152.94049999999999</v>
      </c>
      <c r="AI72">
        <v>3.1825000000000001</v>
      </c>
      <c r="AJ72">
        <v>0</v>
      </c>
      <c r="AK72">
        <v>50.252400000000002</v>
      </c>
      <c r="AL72">
        <v>79.364599999999996</v>
      </c>
      <c r="AM72">
        <v>15.836040000000001</v>
      </c>
      <c r="AN72">
        <v>0.93737000000000004</v>
      </c>
      <c r="AO72">
        <v>28.224</v>
      </c>
      <c r="AP72">
        <v>5.1239999999999997</v>
      </c>
      <c r="AQ72">
        <v>22.239000000000001</v>
      </c>
      <c r="AR72">
        <v>31.612200000000001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80.2</v>
      </c>
      <c r="BA72">
        <f t="shared" si="4"/>
        <v>2752.2946799999991</v>
      </c>
      <c r="BD72">
        <v>24.07</v>
      </c>
      <c r="BE72">
        <v>3.81</v>
      </c>
      <c r="BF72">
        <v>0.73</v>
      </c>
      <c r="BG72">
        <v>4.0199999999999996</v>
      </c>
      <c r="BH72">
        <v>5.81</v>
      </c>
      <c r="BI72">
        <v>7.17</v>
      </c>
      <c r="BJ72">
        <v>3.11</v>
      </c>
      <c r="BK72">
        <v>3.97</v>
      </c>
      <c r="BL72">
        <v>0.88</v>
      </c>
      <c r="BM72">
        <v>0</v>
      </c>
      <c r="BN72">
        <v>0.49</v>
      </c>
      <c r="BO72">
        <v>16.21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80.2</v>
      </c>
    </row>
    <row r="73" spans="1:75">
      <c r="A73" t="s">
        <v>115</v>
      </c>
      <c r="B73">
        <v>0</v>
      </c>
      <c r="C73">
        <v>36.225000000000001</v>
      </c>
      <c r="D73">
        <v>6.3</v>
      </c>
      <c r="E73">
        <v>0</v>
      </c>
      <c r="F73">
        <v>53.213999999999999</v>
      </c>
      <c r="G73">
        <v>16.29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124.875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13.1076</v>
      </c>
      <c r="AA73">
        <v>14.061999999999999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38.127600000000001</v>
      </c>
      <c r="AH73">
        <v>152.94049999999999</v>
      </c>
      <c r="AI73">
        <v>3.1825000000000001</v>
      </c>
      <c r="AJ73">
        <v>0</v>
      </c>
      <c r="AK73">
        <v>50.252400000000002</v>
      </c>
      <c r="AL73">
        <v>79.364599999999996</v>
      </c>
      <c r="AM73">
        <v>15.836040000000001</v>
      </c>
      <c r="AN73">
        <v>0.93737000000000004</v>
      </c>
      <c r="AO73">
        <v>28.224</v>
      </c>
      <c r="AP73">
        <v>11.529</v>
      </c>
      <c r="AQ73">
        <v>31.122</v>
      </c>
      <c r="AR73">
        <v>32.553840000000001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80.2</v>
      </c>
      <c r="BA73">
        <f t="shared" si="4"/>
        <v>2768.5243199999991</v>
      </c>
      <c r="BD73">
        <v>24.07</v>
      </c>
      <c r="BE73">
        <v>3.81</v>
      </c>
      <c r="BF73">
        <v>0.73</v>
      </c>
      <c r="BG73">
        <v>4.0199999999999996</v>
      </c>
      <c r="BH73">
        <v>5.81</v>
      </c>
      <c r="BI73">
        <v>7.17</v>
      </c>
      <c r="BJ73">
        <v>3.11</v>
      </c>
      <c r="BK73">
        <v>3.97</v>
      </c>
      <c r="BL73">
        <v>0.88</v>
      </c>
      <c r="BM73">
        <v>0</v>
      </c>
      <c r="BN73">
        <v>0.49</v>
      </c>
      <c r="BO73">
        <v>16.21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80.2</v>
      </c>
    </row>
    <row r="74" spans="1:75">
      <c r="A74" t="s">
        <v>116</v>
      </c>
      <c r="B74">
        <v>0</v>
      </c>
      <c r="C74">
        <v>36.225000000000001</v>
      </c>
      <c r="D74">
        <v>6.3</v>
      </c>
      <c r="E74">
        <v>0</v>
      </c>
      <c r="F74">
        <v>53.213999999999999</v>
      </c>
      <c r="G74">
        <v>16.29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124.875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28.045000000000002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38.127600000000001</v>
      </c>
      <c r="AH74">
        <v>152.94049999999999</v>
      </c>
      <c r="AI74">
        <v>15.276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0.93737000000000004</v>
      </c>
      <c r="AO74">
        <v>28.224</v>
      </c>
      <c r="AP74">
        <v>11.529</v>
      </c>
      <c r="AQ74">
        <v>37.799999999999997</v>
      </c>
      <c r="AR74">
        <v>32.553840000000001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80.14</v>
      </c>
      <c r="BA74">
        <f t="shared" si="4"/>
        <v>2801.2188199999996</v>
      </c>
      <c r="BD74">
        <v>24.07</v>
      </c>
      <c r="BE74">
        <v>3.81</v>
      </c>
      <c r="BF74">
        <v>0.67</v>
      </c>
      <c r="BG74">
        <v>4.0199999999999996</v>
      </c>
      <c r="BH74">
        <v>5.81</v>
      </c>
      <c r="BI74">
        <v>7.17</v>
      </c>
      <c r="BJ74">
        <v>3.11</v>
      </c>
      <c r="BK74">
        <v>3.97</v>
      </c>
      <c r="BL74">
        <v>0.88</v>
      </c>
      <c r="BM74">
        <v>0</v>
      </c>
      <c r="BN74">
        <v>0.49</v>
      </c>
      <c r="BO74">
        <v>16.21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80.14</v>
      </c>
    </row>
    <row r="75" spans="1:75">
      <c r="A75" t="s">
        <v>117</v>
      </c>
      <c r="B75">
        <v>0</v>
      </c>
      <c r="C75">
        <v>36.225000000000001</v>
      </c>
      <c r="D75">
        <v>6.3</v>
      </c>
      <c r="E75">
        <v>0</v>
      </c>
      <c r="F75">
        <v>53.213999999999999</v>
      </c>
      <c r="G75">
        <v>16.29</v>
      </c>
      <c r="H75">
        <v>0</v>
      </c>
      <c r="I75">
        <v>58.088000000000001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124.875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32.863999999999997</v>
      </c>
      <c r="AB75">
        <v>26.34008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38.127600000000001</v>
      </c>
      <c r="AH75">
        <v>152.94049999999999</v>
      </c>
      <c r="AI75">
        <v>15.276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0.93737000000000004</v>
      </c>
      <c r="AO75">
        <v>28.224</v>
      </c>
      <c r="AP75">
        <v>11.529</v>
      </c>
      <c r="AQ75">
        <v>46.052999999999997</v>
      </c>
      <c r="AR75">
        <v>32.553840000000001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80.14</v>
      </c>
      <c r="BA75">
        <f t="shared" si="4"/>
        <v>2823.9979479999993</v>
      </c>
      <c r="BD75">
        <v>25.2</v>
      </c>
      <c r="BE75">
        <v>3.73</v>
      </c>
      <c r="BF75">
        <v>0.82</v>
      </c>
      <c r="BG75">
        <v>3.9</v>
      </c>
      <c r="BH75">
        <v>5.82</v>
      </c>
      <c r="BI75">
        <v>7.03</v>
      </c>
      <c r="BJ75">
        <v>3.21</v>
      </c>
      <c r="BK75">
        <v>3.97</v>
      </c>
      <c r="BL75">
        <v>0.84</v>
      </c>
      <c r="BM75">
        <v>0</v>
      </c>
      <c r="BN75">
        <v>0.48</v>
      </c>
      <c r="BO75">
        <v>15.39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80.14</v>
      </c>
    </row>
    <row r="76" spans="1:75">
      <c r="A76" t="s">
        <v>118</v>
      </c>
      <c r="B76">
        <v>0</v>
      </c>
      <c r="C76">
        <v>36.225000000000001</v>
      </c>
      <c r="D76">
        <v>6.3</v>
      </c>
      <c r="E76">
        <v>0</v>
      </c>
      <c r="F76">
        <v>53.213999999999999</v>
      </c>
      <c r="G76">
        <v>16.29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124.875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42.14808</v>
      </c>
      <c r="AB76">
        <v>26.34008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38.127600000000001</v>
      </c>
      <c r="AH76">
        <v>152.94049999999999</v>
      </c>
      <c r="AI76">
        <v>15.276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0.93737000000000004</v>
      </c>
      <c r="AO76">
        <v>28.224</v>
      </c>
      <c r="AP76">
        <v>11.529</v>
      </c>
      <c r="AQ76">
        <v>46.683</v>
      </c>
      <c r="AR76">
        <v>32.553840000000001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80.14</v>
      </c>
      <c r="BA76">
        <f t="shared" si="4"/>
        <v>2833.9120279999993</v>
      </c>
      <c r="BD76">
        <v>25.2</v>
      </c>
      <c r="BE76">
        <v>3.73</v>
      </c>
      <c r="BF76">
        <v>0.82</v>
      </c>
      <c r="BG76">
        <v>3.9</v>
      </c>
      <c r="BH76">
        <v>5.82</v>
      </c>
      <c r="BI76">
        <v>7.03</v>
      </c>
      <c r="BJ76">
        <v>3.21</v>
      </c>
      <c r="BK76">
        <v>3.97</v>
      </c>
      <c r="BL76">
        <v>0.84</v>
      </c>
      <c r="BM76">
        <v>0</v>
      </c>
      <c r="BN76">
        <v>0.48</v>
      </c>
      <c r="BO76">
        <v>15.39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80.14</v>
      </c>
    </row>
    <row r="77" spans="1:75">
      <c r="A77" t="s">
        <v>119</v>
      </c>
      <c r="B77">
        <v>0</v>
      </c>
      <c r="C77">
        <v>36.225000000000001</v>
      </c>
      <c r="D77">
        <v>6.3</v>
      </c>
      <c r="E77">
        <v>0</v>
      </c>
      <c r="F77">
        <v>53.213999999999999</v>
      </c>
      <c r="G77">
        <v>16.29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124.875</v>
      </c>
      <c r="Q77">
        <v>17.701000000000001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38.127600000000001</v>
      </c>
      <c r="AH77">
        <v>152.94049999999999</v>
      </c>
      <c r="AI77">
        <v>15.276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0.93737000000000004</v>
      </c>
      <c r="AO77">
        <v>28.812000000000001</v>
      </c>
      <c r="AP77">
        <v>11.529</v>
      </c>
      <c r="AQ77">
        <v>47.502000000000002</v>
      </c>
      <c r="AR77">
        <v>32.553840000000001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79.73</v>
      </c>
      <c r="BA77">
        <f t="shared" si="4"/>
        <v>2843.956447999999</v>
      </c>
      <c r="BD77">
        <v>25.2</v>
      </c>
      <c r="BE77">
        <v>3.73</v>
      </c>
      <c r="BF77">
        <v>0.82</v>
      </c>
      <c r="BG77">
        <v>3.9</v>
      </c>
      <c r="BH77">
        <v>5.82</v>
      </c>
      <c r="BI77">
        <v>7.03</v>
      </c>
      <c r="BJ77">
        <v>3.21</v>
      </c>
      <c r="BK77">
        <v>3.97</v>
      </c>
      <c r="BL77">
        <v>0.84</v>
      </c>
      <c r="BM77">
        <v>0</v>
      </c>
      <c r="BN77">
        <v>0.48</v>
      </c>
      <c r="BO77">
        <v>14.98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79.73</v>
      </c>
    </row>
    <row r="78" spans="1:75">
      <c r="A78" t="s">
        <v>120</v>
      </c>
      <c r="B78">
        <v>0</v>
      </c>
      <c r="C78">
        <v>36.225000000000001</v>
      </c>
      <c r="D78">
        <v>6.3</v>
      </c>
      <c r="E78">
        <v>0</v>
      </c>
      <c r="F78">
        <v>53.213999999999999</v>
      </c>
      <c r="G78">
        <v>16.29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124.875</v>
      </c>
      <c r="Q78">
        <v>17.701000000000001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38.127600000000001</v>
      </c>
      <c r="AH78">
        <v>152.94049999999999</v>
      </c>
      <c r="AI78">
        <v>15.276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28.812000000000001</v>
      </c>
      <c r="AP78">
        <v>11.529</v>
      </c>
      <c r="AQ78">
        <v>60.920999999999999</v>
      </c>
      <c r="AR78">
        <v>32.553840000000001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79.73</v>
      </c>
      <c r="BA78">
        <f t="shared" si="4"/>
        <v>2866.2494479999991</v>
      </c>
      <c r="BD78">
        <v>25.2</v>
      </c>
      <c r="BE78">
        <v>3.73</v>
      </c>
      <c r="BF78">
        <v>0.82</v>
      </c>
      <c r="BG78">
        <v>3.9</v>
      </c>
      <c r="BH78">
        <v>5.82</v>
      </c>
      <c r="BI78">
        <v>7.03</v>
      </c>
      <c r="BJ78">
        <v>3.21</v>
      </c>
      <c r="BK78">
        <v>3.97</v>
      </c>
      <c r="BL78">
        <v>0.84</v>
      </c>
      <c r="BM78">
        <v>0</v>
      </c>
      <c r="BN78">
        <v>0.48</v>
      </c>
      <c r="BO78">
        <v>14.98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79.73</v>
      </c>
    </row>
    <row r="79" spans="1:75">
      <c r="A79" t="s">
        <v>121</v>
      </c>
      <c r="B79">
        <v>0</v>
      </c>
      <c r="C79">
        <v>36.225000000000001</v>
      </c>
      <c r="D79">
        <v>6.3</v>
      </c>
      <c r="E79">
        <v>0</v>
      </c>
      <c r="F79">
        <v>53.213999999999999</v>
      </c>
      <c r="G79">
        <v>16.29</v>
      </c>
      <c r="H79">
        <v>0</v>
      </c>
      <c r="I79">
        <v>58.088000000000001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124.875</v>
      </c>
      <c r="Q79">
        <v>17.701000000000001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38.127600000000001</v>
      </c>
      <c r="AH79">
        <v>154.69245000000001</v>
      </c>
      <c r="AI79">
        <v>19.094999999999999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0.93737000000000004</v>
      </c>
      <c r="AO79">
        <v>28.812000000000001</v>
      </c>
      <c r="AP79">
        <v>11.529</v>
      </c>
      <c r="AQ79">
        <v>62.244</v>
      </c>
      <c r="AR79">
        <v>32.553840000000001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79.73</v>
      </c>
      <c r="BA79">
        <f t="shared" si="4"/>
        <v>2903.9667139999997</v>
      </c>
      <c r="BD79">
        <v>25.2</v>
      </c>
      <c r="BE79">
        <v>3.73</v>
      </c>
      <c r="BF79">
        <v>0.82</v>
      </c>
      <c r="BG79">
        <v>3.9</v>
      </c>
      <c r="BH79">
        <v>5.82</v>
      </c>
      <c r="BI79">
        <v>7.03</v>
      </c>
      <c r="BJ79">
        <v>3.21</v>
      </c>
      <c r="BK79">
        <v>3.97</v>
      </c>
      <c r="BL79">
        <v>0.84</v>
      </c>
      <c r="BM79">
        <v>0</v>
      </c>
      <c r="BN79">
        <v>0.48</v>
      </c>
      <c r="BO79">
        <v>14.98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79.73</v>
      </c>
    </row>
    <row r="80" spans="1:75">
      <c r="A80" t="s">
        <v>122</v>
      </c>
      <c r="B80">
        <v>0</v>
      </c>
      <c r="C80">
        <v>36.225000000000001</v>
      </c>
      <c r="D80">
        <v>6.3</v>
      </c>
      <c r="E80">
        <v>0</v>
      </c>
      <c r="F80">
        <v>53.213999999999999</v>
      </c>
      <c r="G80">
        <v>16.29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124.875</v>
      </c>
      <c r="Q80">
        <v>17.701000000000001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38.127600000000001</v>
      </c>
      <c r="AH80">
        <v>154.69245000000001</v>
      </c>
      <c r="AI80">
        <v>66.195999999999998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0.93737000000000004</v>
      </c>
      <c r="AO80">
        <v>28.812000000000001</v>
      </c>
      <c r="AP80">
        <v>11.529</v>
      </c>
      <c r="AQ80">
        <v>62.244</v>
      </c>
      <c r="AR80">
        <v>32.553840000000001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79.67</v>
      </c>
      <c r="BA80">
        <f t="shared" si="4"/>
        <v>2951.0077139999999</v>
      </c>
      <c r="BD80">
        <v>25.2</v>
      </c>
      <c r="BE80">
        <v>3.73</v>
      </c>
      <c r="BF80">
        <v>0.76</v>
      </c>
      <c r="BG80">
        <v>3.9</v>
      </c>
      <c r="BH80">
        <v>5.82</v>
      </c>
      <c r="BI80">
        <v>7.03</v>
      </c>
      <c r="BJ80">
        <v>3.21</v>
      </c>
      <c r="BK80">
        <v>3.97</v>
      </c>
      <c r="BL80">
        <v>0.84</v>
      </c>
      <c r="BM80">
        <v>0</v>
      </c>
      <c r="BN80">
        <v>0.48</v>
      </c>
      <c r="BO80">
        <v>14.98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79.67</v>
      </c>
    </row>
    <row r="81" spans="1:75">
      <c r="A81" t="s">
        <v>123</v>
      </c>
      <c r="B81">
        <v>0</v>
      </c>
      <c r="C81">
        <v>36.225000000000001</v>
      </c>
      <c r="D81">
        <v>6.3</v>
      </c>
      <c r="E81">
        <v>0</v>
      </c>
      <c r="F81">
        <v>53.213999999999999</v>
      </c>
      <c r="G81">
        <v>16.29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124.875</v>
      </c>
      <c r="Q81">
        <v>17.701000000000001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38.127600000000001</v>
      </c>
      <c r="AH81">
        <v>154.69245000000001</v>
      </c>
      <c r="AI81">
        <v>66.195999999999998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0.93737000000000004</v>
      </c>
      <c r="AO81">
        <v>28.812000000000001</v>
      </c>
      <c r="AP81">
        <v>11.529</v>
      </c>
      <c r="AQ81">
        <v>62.244</v>
      </c>
      <c r="AR81">
        <v>32.553840000000001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79.53</v>
      </c>
      <c r="BA81">
        <f t="shared" si="4"/>
        <v>2950.867714</v>
      </c>
      <c r="BD81">
        <v>25.2</v>
      </c>
      <c r="BE81">
        <v>3.73</v>
      </c>
      <c r="BF81">
        <v>0.82</v>
      </c>
      <c r="BG81">
        <v>3.9</v>
      </c>
      <c r="BH81">
        <v>5.82</v>
      </c>
      <c r="BI81">
        <v>7.03</v>
      </c>
      <c r="BJ81">
        <v>3.21</v>
      </c>
      <c r="BK81">
        <v>3.77</v>
      </c>
      <c r="BL81">
        <v>0.84</v>
      </c>
      <c r="BM81">
        <v>0</v>
      </c>
      <c r="BN81">
        <v>0.48</v>
      </c>
      <c r="BO81">
        <v>14.98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79.53</v>
      </c>
    </row>
    <row r="82" spans="1:75">
      <c r="A82" t="s">
        <v>124</v>
      </c>
      <c r="B82">
        <v>0</v>
      </c>
      <c r="C82">
        <v>36.225000000000001</v>
      </c>
      <c r="D82">
        <v>6.3</v>
      </c>
      <c r="E82">
        <v>0</v>
      </c>
      <c r="F82">
        <v>53.213999999999999</v>
      </c>
      <c r="G82">
        <v>16.29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124.875</v>
      </c>
      <c r="Q82">
        <v>17.701000000000001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38.127600000000001</v>
      </c>
      <c r="AH82">
        <v>154.69245000000001</v>
      </c>
      <c r="AI82">
        <v>66.195999999999998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0.93737000000000004</v>
      </c>
      <c r="AO82">
        <v>28.812000000000001</v>
      </c>
      <c r="AP82">
        <v>11.529</v>
      </c>
      <c r="AQ82">
        <v>62.244</v>
      </c>
      <c r="AR82">
        <v>32.553840000000001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79.53</v>
      </c>
      <c r="BA82">
        <f t="shared" si="4"/>
        <v>2950.867714</v>
      </c>
      <c r="BD82">
        <v>25.2</v>
      </c>
      <c r="BE82">
        <v>3.73</v>
      </c>
      <c r="BF82">
        <v>0.82</v>
      </c>
      <c r="BG82">
        <v>3.9</v>
      </c>
      <c r="BH82">
        <v>5.82</v>
      </c>
      <c r="BI82">
        <v>7.03</v>
      </c>
      <c r="BJ82">
        <v>3.21</v>
      </c>
      <c r="BK82">
        <v>3.77</v>
      </c>
      <c r="BL82">
        <v>0.84</v>
      </c>
      <c r="BM82">
        <v>0</v>
      </c>
      <c r="BN82">
        <v>0.48</v>
      </c>
      <c r="BO82">
        <v>14.98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79.53</v>
      </c>
    </row>
    <row r="83" spans="1:75">
      <c r="A83" t="s">
        <v>125</v>
      </c>
      <c r="B83">
        <v>0</v>
      </c>
      <c r="C83">
        <v>36.225000000000001</v>
      </c>
      <c r="D83">
        <v>6.3</v>
      </c>
      <c r="E83">
        <v>0</v>
      </c>
      <c r="F83">
        <v>53.213999999999999</v>
      </c>
      <c r="G83">
        <v>16.29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124.875</v>
      </c>
      <c r="Q83">
        <v>17.701000000000001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38.127600000000001</v>
      </c>
      <c r="AH83">
        <v>154.69245000000001</v>
      </c>
      <c r="AI83">
        <v>66.195999999999998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0.93737000000000004</v>
      </c>
      <c r="AO83">
        <v>28.812000000000001</v>
      </c>
      <c r="AP83">
        <v>11.529</v>
      </c>
      <c r="AQ83">
        <v>62.244</v>
      </c>
      <c r="AR83">
        <v>32.553840000000001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79.53</v>
      </c>
      <c r="BA83">
        <f t="shared" si="4"/>
        <v>2950.867714</v>
      </c>
      <c r="BD83">
        <v>25.2</v>
      </c>
      <c r="BE83">
        <v>3.73</v>
      </c>
      <c r="BF83">
        <v>0.82</v>
      </c>
      <c r="BG83">
        <v>3.9</v>
      </c>
      <c r="BH83">
        <v>5.82</v>
      </c>
      <c r="BI83">
        <v>7.03</v>
      </c>
      <c r="BJ83">
        <v>3.21</v>
      </c>
      <c r="BK83">
        <v>3.77</v>
      </c>
      <c r="BL83">
        <v>0.84</v>
      </c>
      <c r="BM83">
        <v>0</v>
      </c>
      <c r="BN83">
        <v>0.48</v>
      </c>
      <c r="BO83">
        <v>14.98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79.53</v>
      </c>
    </row>
    <row r="84" spans="1:75">
      <c r="A84" t="s">
        <v>126</v>
      </c>
      <c r="B84">
        <v>0</v>
      </c>
      <c r="C84">
        <v>36.225000000000001</v>
      </c>
      <c r="D84">
        <v>6.3</v>
      </c>
      <c r="E84">
        <v>0</v>
      </c>
      <c r="F84">
        <v>53.213999999999999</v>
      </c>
      <c r="G84">
        <v>16.29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124.875</v>
      </c>
      <c r="Q84">
        <v>17.701000000000001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38.127600000000001</v>
      </c>
      <c r="AH84">
        <v>154.69245000000001</v>
      </c>
      <c r="AI84">
        <v>66.195999999999998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0.93737000000000004</v>
      </c>
      <c r="AO84">
        <v>28.812000000000001</v>
      </c>
      <c r="AP84">
        <v>11.529</v>
      </c>
      <c r="AQ84">
        <v>62.244</v>
      </c>
      <c r="AR84">
        <v>32.553840000000001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79.53</v>
      </c>
      <c r="BA84">
        <f t="shared" si="4"/>
        <v>2950.867714</v>
      </c>
      <c r="BD84">
        <v>25.2</v>
      </c>
      <c r="BE84">
        <v>3.73</v>
      </c>
      <c r="BF84">
        <v>0.82</v>
      </c>
      <c r="BG84">
        <v>3.9</v>
      </c>
      <c r="BH84">
        <v>5.82</v>
      </c>
      <c r="BI84">
        <v>7.03</v>
      </c>
      <c r="BJ84">
        <v>3.21</v>
      </c>
      <c r="BK84">
        <v>3.77</v>
      </c>
      <c r="BL84">
        <v>0.84</v>
      </c>
      <c r="BM84">
        <v>0</v>
      </c>
      <c r="BN84">
        <v>0.48</v>
      </c>
      <c r="BO84">
        <v>14.98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79.53</v>
      </c>
    </row>
    <row r="85" spans="1:75">
      <c r="A85" t="s">
        <v>127</v>
      </c>
      <c r="B85">
        <v>0</v>
      </c>
      <c r="C85">
        <v>36.225000000000001</v>
      </c>
      <c r="D85">
        <v>6.3</v>
      </c>
      <c r="E85">
        <v>0</v>
      </c>
      <c r="F85">
        <v>53.213999999999999</v>
      </c>
      <c r="G85">
        <v>16.29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124.875</v>
      </c>
      <c r="Q85">
        <v>17.701000000000001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38.127600000000001</v>
      </c>
      <c r="AH85">
        <v>154.69245000000001</v>
      </c>
      <c r="AI85">
        <v>66.195999999999998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0.93737000000000004</v>
      </c>
      <c r="AO85">
        <v>28.812000000000001</v>
      </c>
      <c r="AP85">
        <v>11.529</v>
      </c>
      <c r="AQ85">
        <v>62.244</v>
      </c>
      <c r="AR85">
        <v>31.612200000000001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79.53</v>
      </c>
      <c r="BA85">
        <f t="shared" si="4"/>
        <v>2945.6266739999996</v>
      </c>
      <c r="BD85">
        <v>25.2</v>
      </c>
      <c r="BE85">
        <v>3.73</v>
      </c>
      <c r="BF85">
        <v>0.82</v>
      </c>
      <c r="BG85">
        <v>3.9</v>
      </c>
      <c r="BH85">
        <v>5.82</v>
      </c>
      <c r="BI85">
        <v>7.03</v>
      </c>
      <c r="BJ85">
        <v>3.21</v>
      </c>
      <c r="BK85">
        <v>3.77</v>
      </c>
      <c r="BL85">
        <v>0.84</v>
      </c>
      <c r="BM85">
        <v>0</v>
      </c>
      <c r="BN85">
        <v>0.48</v>
      </c>
      <c r="BO85">
        <v>14.98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79.53</v>
      </c>
    </row>
    <row r="86" spans="1:75">
      <c r="A86" t="s">
        <v>128</v>
      </c>
      <c r="B86">
        <v>0</v>
      </c>
      <c r="C86">
        <v>36.225000000000001</v>
      </c>
      <c r="D86">
        <v>6.3</v>
      </c>
      <c r="E86">
        <v>0</v>
      </c>
      <c r="F86">
        <v>53.213999999999999</v>
      </c>
      <c r="G86">
        <v>16.29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124.875</v>
      </c>
      <c r="Q86">
        <v>17.701000000000001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38.127600000000001</v>
      </c>
      <c r="AH86">
        <v>154.69245000000001</v>
      </c>
      <c r="AI86">
        <v>19.094999999999999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0.93737000000000004</v>
      </c>
      <c r="AO86">
        <v>28.812000000000001</v>
      </c>
      <c r="AP86">
        <v>11.529</v>
      </c>
      <c r="AQ86">
        <v>62.244</v>
      </c>
      <c r="AR86">
        <v>31.612200000000001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79.53</v>
      </c>
      <c r="BA86">
        <f t="shared" si="4"/>
        <v>2898.5256739999995</v>
      </c>
      <c r="BD86">
        <v>25.2</v>
      </c>
      <c r="BE86">
        <v>3.73</v>
      </c>
      <c r="BF86">
        <v>0.82</v>
      </c>
      <c r="BG86">
        <v>3.9</v>
      </c>
      <c r="BH86">
        <v>5.82</v>
      </c>
      <c r="BI86">
        <v>7.03</v>
      </c>
      <c r="BJ86">
        <v>3.21</v>
      </c>
      <c r="BK86">
        <v>3.77</v>
      </c>
      <c r="BL86">
        <v>0.84</v>
      </c>
      <c r="BM86">
        <v>0</v>
      </c>
      <c r="BN86">
        <v>0.48</v>
      </c>
      <c r="BO86">
        <v>14.98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79.53</v>
      </c>
    </row>
    <row r="87" spans="1:75">
      <c r="A87" t="s">
        <v>129</v>
      </c>
      <c r="B87">
        <v>0</v>
      </c>
      <c r="C87">
        <v>36.225000000000001</v>
      </c>
      <c r="D87">
        <v>6.3</v>
      </c>
      <c r="E87">
        <v>0</v>
      </c>
      <c r="F87">
        <v>53.213999999999999</v>
      </c>
      <c r="G87">
        <v>16.29</v>
      </c>
      <c r="H87">
        <v>0</v>
      </c>
      <c r="I87">
        <v>58.088000000000001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124.875</v>
      </c>
      <c r="Q87">
        <v>17.701000000000001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38.127600000000001</v>
      </c>
      <c r="AH87">
        <v>152.94049999999999</v>
      </c>
      <c r="AI87">
        <v>15.276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0.93737000000000004</v>
      </c>
      <c r="AO87">
        <v>28.812000000000001</v>
      </c>
      <c r="AP87">
        <v>11.529</v>
      </c>
      <c r="AQ87">
        <v>62.244</v>
      </c>
      <c r="AR87">
        <v>31.612200000000001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79.210000000000008</v>
      </c>
      <c r="BA87">
        <f t="shared" si="4"/>
        <v>2861.5290079999995</v>
      </c>
      <c r="BD87">
        <v>25.2</v>
      </c>
      <c r="BE87">
        <v>3.73</v>
      </c>
      <c r="BF87">
        <v>0.82</v>
      </c>
      <c r="BG87">
        <v>3.9</v>
      </c>
      <c r="BH87">
        <v>5.82</v>
      </c>
      <c r="BI87">
        <v>7.03</v>
      </c>
      <c r="BJ87">
        <v>2.89</v>
      </c>
      <c r="BK87">
        <v>3.77</v>
      </c>
      <c r="BL87">
        <v>0.84</v>
      </c>
      <c r="BM87">
        <v>0</v>
      </c>
      <c r="BN87">
        <v>0.48</v>
      </c>
      <c r="BO87">
        <v>14.98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79.210000000000008</v>
      </c>
    </row>
    <row r="88" spans="1:75">
      <c r="A88" t="s">
        <v>130</v>
      </c>
      <c r="B88">
        <v>0</v>
      </c>
      <c r="C88">
        <v>36.225000000000001</v>
      </c>
      <c r="D88">
        <v>6.3</v>
      </c>
      <c r="E88">
        <v>0</v>
      </c>
      <c r="F88">
        <v>53.213999999999999</v>
      </c>
      <c r="G88">
        <v>16.29</v>
      </c>
      <c r="H88">
        <v>0</v>
      </c>
      <c r="I88">
        <v>58.088000000000001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124.875</v>
      </c>
      <c r="Q88">
        <v>17.701000000000001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38.127600000000001</v>
      </c>
      <c r="AH88">
        <v>152.94049999999999</v>
      </c>
      <c r="AI88">
        <v>15.276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0.93737000000000004</v>
      </c>
      <c r="AO88">
        <v>28.812000000000001</v>
      </c>
      <c r="AP88">
        <v>11.529</v>
      </c>
      <c r="AQ88">
        <v>62.244</v>
      </c>
      <c r="AR88">
        <v>31.612200000000001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79.210000000000008</v>
      </c>
      <c r="BA88">
        <f t="shared" si="4"/>
        <v>2861.5290079999995</v>
      </c>
      <c r="BD88">
        <v>25.2</v>
      </c>
      <c r="BE88">
        <v>3.73</v>
      </c>
      <c r="BF88">
        <v>0.82</v>
      </c>
      <c r="BG88">
        <v>3.9</v>
      </c>
      <c r="BH88">
        <v>5.82</v>
      </c>
      <c r="BI88">
        <v>7.03</v>
      </c>
      <c r="BJ88">
        <v>2.89</v>
      </c>
      <c r="BK88">
        <v>3.77</v>
      </c>
      <c r="BL88">
        <v>0.84</v>
      </c>
      <c r="BM88">
        <v>0</v>
      </c>
      <c r="BN88">
        <v>0.48</v>
      </c>
      <c r="BO88">
        <v>14.98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79.210000000000008</v>
      </c>
    </row>
    <row r="89" spans="1:75">
      <c r="A89" t="s">
        <v>131</v>
      </c>
      <c r="B89">
        <v>0</v>
      </c>
      <c r="C89">
        <v>36.225000000000001</v>
      </c>
      <c r="D89">
        <v>6.3</v>
      </c>
      <c r="E89">
        <v>0</v>
      </c>
      <c r="F89">
        <v>53.213999999999999</v>
      </c>
      <c r="G89">
        <v>16.29</v>
      </c>
      <c r="H89">
        <v>0</v>
      </c>
      <c r="I89">
        <v>58.088000000000001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124.875</v>
      </c>
      <c r="Q89">
        <v>17.701000000000001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38.127600000000001</v>
      </c>
      <c r="AH89">
        <v>152.94049999999999</v>
      </c>
      <c r="AI89">
        <v>15.276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0.93737000000000004</v>
      </c>
      <c r="AO89">
        <v>28.812000000000001</v>
      </c>
      <c r="AP89">
        <v>11.529</v>
      </c>
      <c r="AQ89">
        <v>62.244</v>
      </c>
      <c r="AR89">
        <v>31.612200000000001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79.23</v>
      </c>
      <c r="BA89">
        <f t="shared" si="4"/>
        <v>2861.5490079999995</v>
      </c>
      <c r="BD89">
        <v>25.2</v>
      </c>
      <c r="BE89">
        <v>3.73</v>
      </c>
      <c r="BF89">
        <v>0.84</v>
      </c>
      <c r="BG89">
        <v>3.9</v>
      </c>
      <c r="BH89">
        <v>5.82</v>
      </c>
      <c r="BI89">
        <v>7.03</v>
      </c>
      <c r="BJ89">
        <v>2.89</v>
      </c>
      <c r="BK89">
        <v>3.77</v>
      </c>
      <c r="BL89">
        <v>0.84</v>
      </c>
      <c r="BM89">
        <v>0</v>
      </c>
      <c r="BN89">
        <v>0.48</v>
      </c>
      <c r="BO89">
        <v>14.98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79.23</v>
      </c>
    </row>
    <row r="90" spans="1:75">
      <c r="A90" t="s">
        <v>132</v>
      </c>
      <c r="B90">
        <v>0</v>
      </c>
      <c r="C90">
        <v>36.225000000000001</v>
      </c>
      <c r="D90">
        <v>6.3</v>
      </c>
      <c r="E90">
        <v>0</v>
      </c>
      <c r="F90">
        <v>53.213999999999999</v>
      </c>
      <c r="G90">
        <v>16.29</v>
      </c>
      <c r="H90">
        <v>0</v>
      </c>
      <c r="I90">
        <v>58.088000000000001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124.875</v>
      </c>
      <c r="Q90">
        <v>17.701000000000001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38.127600000000001</v>
      </c>
      <c r="AH90">
        <v>152.94049999999999</v>
      </c>
      <c r="AI90">
        <v>15.276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0.93737000000000004</v>
      </c>
      <c r="AO90">
        <v>28.812000000000001</v>
      </c>
      <c r="AP90">
        <v>11.529</v>
      </c>
      <c r="AQ90">
        <v>62.244</v>
      </c>
      <c r="AR90">
        <v>31.612200000000001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79.23</v>
      </c>
      <c r="BA90">
        <f t="shared" si="4"/>
        <v>2861.5490079999995</v>
      </c>
      <c r="BD90">
        <v>25.2</v>
      </c>
      <c r="BE90">
        <v>3.73</v>
      </c>
      <c r="BF90">
        <v>0.84</v>
      </c>
      <c r="BG90">
        <v>3.9</v>
      </c>
      <c r="BH90">
        <v>5.82</v>
      </c>
      <c r="BI90">
        <v>7.03</v>
      </c>
      <c r="BJ90">
        <v>2.89</v>
      </c>
      <c r="BK90">
        <v>3.77</v>
      </c>
      <c r="BL90">
        <v>0.84</v>
      </c>
      <c r="BM90">
        <v>0</v>
      </c>
      <c r="BN90">
        <v>0.48</v>
      </c>
      <c r="BO90">
        <v>14.98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79.23</v>
      </c>
    </row>
    <row r="91" spans="1:75">
      <c r="A91" t="s">
        <v>133</v>
      </c>
      <c r="B91">
        <v>0</v>
      </c>
      <c r="C91">
        <v>36.225000000000001</v>
      </c>
      <c r="D91">
        <v>6.3</v>
      </c>
      <c r="E91">
        <v>0</v>
      </c>
      <c r="F91">
        <v>53.213999999999999</v>
      </c>
      <c r="G91">
        <v>16.29</v>
      </c>
      <c r="H91">
        <v>0</v>
      </c>
      <c r="I91">
        <v>58.088000000000001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124.875</v>
      </c>
      <c r="Q91">
        <v>17.701000000000001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38.127600000000001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0.93737000000000004</v>
      </c>
      <c r="AO91">
        <v>28.812000000000001</v>
      </c>
      <c r="AP91">
        <v>11.529</v>
      </c>
      <c r="AQ91">
        <v>62.244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79.029999999999987</v>
      </c>
      <c r="BA91">
        <f t="shared" si="4"/>
        <v>2893.2188569999998</v>
      </c>
      <c r="BD91">
        <v>24.07</v>
      </c>
      <c r="BE91">
        <v>3.81</v>
      </c>
      <c r="BF91">
        <v>0.81</v>
      </c>
      <c r="BG91">
        <v>4.0199999999999996</v>
      </c>
      <c r="BH91">
        <v>5.81</v>
      </c>
      <c r="BI91">
        <v>7.17</v>
      </c>
      <c r="BJ91">
        <v>2.8</v>
      </c>
      <c r="BK91">
        <v>3.86</v>
      </c>
      <c r="BL91">
        <v>0.91</v>
      </c>
      <c r="BM91">
        <v>0</v>
      </c>
      <c r="BN91">
        <v>0.49</v>
      </c>
      <c r="BO91">
        <v>15.35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79.029999999999987</v>
      </c>
    </row>
    <row r="92" spans="1:75">
      <c r="A92" t="s">
        <v>134</v>
      </c>
      <c r="B92">
        <v>0</v>
      </c>
      <c r="C92">
        <v>36.225000000000001</v>
      </c>
      <c r="D92">
        <v>6.3</v>
      </c>
      <c r="E92">
        <v>0</v>
      </c>
      <c r="F92">
        <v>53.213999999999999</v>
      </c>
      <c r="G92">
        <v>16.29</v>
      </c>
      <c r="H92">
        <v>0</v>
      </c>
      <c r="I92">
        <v>58.088000000000001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124.875</v>
      </c>
      <c r="Q92">
        <v>17.701000000000001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38.127600000000001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0.93737000000000004</v>
      </c>
      <c r="AO92">
        <v>28.812000000000001</v>
      </c>
      <c r="AP92">
        <v>11.529</v>
      </c>
      <c r="AQ92">
        <v>62.244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79.029999999999987</v>
      </c>
      <c r="BA92">
        <f t="shared" si="4"/>
        <v>2893.2188569999998</v>
      </c>
      <c r="BD92">
        <v>24.07</v>
      </c>
      <c r="BE92">
        <v>3.81</v>
      </c>
      <c r="BF92">
        <v>0.81</v>
      </c>
      <c r="BG92">
        <v>4.0199999999999996</v>
      </c>
      <c r="BH92">
        <v>5.81</v>
      </c>
      <c r="BI92">
        <v>7.17</v>
      </c>
      <c r="BJ92">
        <v>2.8</v>
      </c>
      <c r="BK92">
        <v>3.86</v>
      </c>
      <c r="BL92">
        <v>0.91</v>
      </c>
      <c r="BM92">
        <v>0</v>
      </c>
      <c r="BN92">
        <v>0.49</v>
      </c>
      <c r="BO92">
        <v>15.35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79.029999999999987</v>
      </c>
    </row>
    <row r="93" spans="1:75">
      <c r="A93" t="s">
        <v>135</v>
      </c>
      <c r="B93">
        <v>0</v>
      </c>
      <c r="C93">
        <v>36.225000000000001</v>
      </c>
      <c r="D93">
        <v>6.3</v>
      </c>
      <c r="E93">
        <v>0</v>
      </c>
      <c r="F93">
        <v>53.213999999999999</v>
      </c>
      <c r="G93">
        <v>16.29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124.875</v>
      </c>
      <c r="Q93">
        <v>17.701000000000001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38.127600000000001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0.93737000000000004</v>
      </c>
      <c r="AO93">
        <v>28.812000000000001</v>
      </c>
      <c r="AP93">
        <v>11.529</v>
      </c>
      <c r="AQ93">
        <v>62.244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79.029999999999987</v>
      </c>
      <c r="BA93">
        <f t="shared" si="4"/>
        <v>2893.2188569999998</v>
      </c>
      <c r="BD93">
        <v>24.07</v>
      </c>
      <c r="BE93">
        <v>3.81</v>
      </c>
      <c r="BF93">
        <v>0.81</v>
      </c>
      <c r="BG93">
        <v>4.0199999999999996</v>
      </c>
      <c r="BH93">
        <v>5.81</v>
      </c>
      <c r="BI93">
        <v>7.17</v>
      </c>
      <c r="BJ93">
        <v>2.8</v>
      </c>
      <c r="BK93">
        <v>3.86</v>
      </c>
      <c r="BL93">
        <v>0.91</v>
      </c>
      <c r="BM93">
        <v>0</v>
      </c>
      <c r="BN93">
        <v>0.49</v>
      </c>
      <c r="BO93">
        <v>15.35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79.029999999999987</v>
      </c>
    </row>
    <row r="94" spans="1:75">
      <c r="A94" t="s">
        <v>136</v>
      </c>
      <c r="B94">
        <v>0</v>
      </c>
      <c r="C94">
        <v>36.225000000000001</v>
      </c>
      <c r="D94">
        <v>6.3</v>
      </c>
      <c r="E94">
        <v>0</v>
      </c>
      <c r="F94">
        <v>53.213999999999999</v>
      </c>
      <c r="G94">
        <v>16.29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124.875</v>
      </c>
      <c r="Q94">
        <v>17.701000000000001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38.127600000000001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0.93737000000000004</v>
      </c>
      <c r="AO94">
        <v>28.812000000000001</v>
      </c>
      <c r="AP94">
        <v>11.529</v>
      </c>
      <c r="AQ94">
        <v>62.244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78.939999999999984</v>
      </c>
      <c r="BA94">
        <f t="shared" si="4"/>
        <v>2893.1288569999997</v>
      </c>
      <c r="BD94">
        <v>24.07</v>
      </c>
      <c r="BE94">
        <v>3.81</v>
      </c>
      <c r="BF94">
        <v>0.81</v>
      </c>
      <c r="BG94">
        <v>4.0199999999999996</v>
      </c>
      <c r="BH94">
        <v>5.81</v>
      </c>
      <c r="BI94">
        <v>7.17</v>
      </c>
      <c r="BJ94">
        <v>2.8</v>
      </c>
      <c r="BK94">
        <v>3.79</v>
      </c>
      <c r="BL94">
        <v>0.89</v>
      </c>
      <c r="BM94">
        <v>0</v>
      </c>
      <c r="BN94">
        <v>0.49</v>
      </c>
      <c r="BO94">
        <v>15.35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78.939999999999984</v>
      </c>
    </row>
    <row r="95" spans="1:75">
      <c r="A95" t="s">
        <v>137</v>
      </c>
      <c r="B95">
        <v>0</v>
      </c>
      <c r="C95">
        <v>36.225000000000001</v>
      </c>
      <c r="D95">
        <v>6.3</v>
      </c>
      <c r="E95">
        <v>0</v>
      </c>
      <c r="F95">
        <v>53.213999999999999</v>
      </c>
      <c r="G95">
        <v>16.29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124.875</v>
      </c>
      <c r="Q95">
        <v>17.701000000000001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38.127600000000001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0.93737000000000004</v>
      </c>
      <c r="AO95">
        <v>28.812000000000001</v>
      </c>
      <c r="AP95">
        <v>11.529</v>
      </c>
      <c r="AQ95">
        <v>62.244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79.199999999999989</v>
      </c>
      <c r="BA95">
        <f t="shared" si="4"/>
        <v>2849.8823909999996</v>
      </c>
      <c r="BD95">
        <v>24.07</v>
      </c>
      <c r="BE95">
        <v>3.81</v>
      </c>
      <c r="BF95">
        <v>0.81</v>
      </c>
      <c r="BG95">
        <v>4.0199999999999996</v>
      </c>
      <c r="BH95">
        <v>5.81</v>
      </c>
      <c r="BI95">
        <v>7.17</v>
      </c>
      <c r="BJ95">
        <v>2.8</v>
      </c>
      <c r="BK95">
        <v>3.79</v>
      </c>
      <c r="BL95">
        <v>0.89</v>
      </c>
      <c r="BM95">
        <v>0</v>
      </c>
      <c r="BN95">
        <v>0.49</v>
      </c>
      <c r="BO95">
        <v>15.61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79.199999999999989</v>
      </c>
    </row>
    <row r="96" spans="1:75">
      <c r="A96" t="s">
        <v>138</v>
      </c>
      <c r="B96">
        <v>0</v>
      </c>
      <c r="C96">
        <v>36.225000000000001</v>
      </c>
      <c r="D96">
        <v>6.3</v>
      </c>
      <c r="E96">
        <v>0</v>
      </c>
      <c r="F96">
        <v>53.213999999999999</v>
      </c>
      <c r="G96">
        <v>16.29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124.875</v>
      </c>
      <c r="Q96">
        <v>17.701000000000001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38.127600000000001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0.93737000000000004</v>
      </c>
      <c r="AO96">
        <v>28.812000000000001</v>
      </c>
      <c r="AP96">
        <v>11.529</v>
      </c>
      <c r="AQ96">
        <v>62.244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79.199999999999989</v>
      </c>
      <c r="BA96">
        <f t="shared" si="4"/>
        <v>2849.6851909999996</v>
      </c>
      <c r="BD96">
        <v>24.07</v>
      </c>
      <c r="BE96">
        <v>3.81</v>
      </c>
      <c r="BF96">
        <v>0.81</v>
      </c>
      <c r="BG96">
        <v>4.0199999999999996</v>
      </c>
      <c r="BH96">
        <v>5.81</v>
      </c>
      <c r="BI96">
        <v>7.17</v>
      </c>
      <c r="BJ96">
        <v>2.8</v>
      </c>
      <c r="BK96">
        <v>3.79</v>
      </c>
      <c r="BL96">
        <v>0.89</v>
      </c>
      <c r="BM96">
        <v>0</v>
      </c>
      <c r="BN96">
        <v>0.49</v>
      </c>
      <c r="BO96">
        <v>15.61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79.199999999999989</v>
      </c>
    </row>
    <row r="97" spans="1:75">
      <c r="A97" t="s">
        <v>139</v>
      </c>
      <c r="B97">
        <v>0</v>
      </c>
      <c r="C97">
        <v>36.225000000000001</v>
      </c>
      <c r="D97">
        <v>6.3</v>
      </c>
      <c r="E97">
        <v>0</v>
      </c>
      <c r="F97">
        <v>53.213999999999999</v>
      </c>
      <c r="G97">
        <v>16.29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124.875</v>
      </c>
      <c r="Q97">
        <v>17.701000000000001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38.127600000000001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0.93737000000000004</v>
      </c>
      <c r="AO97">
        <v>28.812000000000001</v>
      </c>
      <c r="AP97">
        <v>5.7645</v>
      </c>
      <c r="AQ97">
        <v>62.244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79.199999999999989</v>
      </c>
      <c r="BA97">
        <f t="shared" si="4"/>
        <v>2843.9206909999998</v>
      </c>
      <c r="BD97">
        <v>24.07</v>
      </c>
      <c r="BE97">
        <v>3.81</v>
      </c>
      <c r="BF97">
        <v>0.81</v>
      </c>
      <c r="BG97">
        <v>4.0199999999999996</v>
      </c>
      <c r="BH97">
        <v>5.81</v>
      </c>
      <c r="BI97">
        <v>7.17</v>
      </c>
      <c r="BJ97">
        <v>2.8</v>
      </c>
      <c r="BK97">
        <v>3.79</v>
      </c>
      <c r="BL97">
        <v>0.89</v>
      </c>
      <c r="BM97">
        <v>0</v>
      </c>
      <c r="BN97">
        <v>0.49</v>
      </c>
      <c r="BO97">
        <v>15.61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79.199999999999989</v>
      </c>
    </row>
    <row r="98" spans="1:75">
      <c r="A98" t="s">
        <v>140</v>
      </c>
      <c r="B98">
        <v>0</v>
      </c>
      <c r="C98">
        <v>36.225000000000001</v>
      </c>
      <c r="D98">
        <v>6.3</v>
      </c>
      <c r="E98">
        <v>0</v>
      </c>
      <c r="F98">
        <v>53.213999999999999</v>
      </c>
      <c r="G98">
        <v>16.29</v>
      </c>
      <c r="H98">
        <v>0</v>
      </c>
      <c r="I98">
        <v>58.088000000000001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124.875</v>
      </c>
      <c r="Q98">
        <v>17.701000000000001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38.127600000000001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0.93737000000000004</v>
      </c>
      <c r="AO98">
        <v>28.812000000000001</v>
      </c>
      <c r="AP98">
        <v>5.7645</v>
      </c>
      <c r="AQ98">
        <v>62.244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79.199999999999989</v>
      </c>
      <c r="BA98">
        <f t="shared" si="4"/>
        <v>2843.9206909999998</v>
      </c>
      <c r="BD98">
        <v>24.07</v>
      </c>
      <c r="BE98">
        <v>3.81</v>
      </c>
      <c r="BF98">
        <v>0.81</v>
      </c>
      <c r="BG98">
        <v>4.0199999999999996</v>
      </c>
      <c r="BH98">
        <v>5.81</v>
      </c>
      <c r="BI98">
        <v>7.17</v>
      </c>
      <c r="BJ98">
        <v>2.8</v>
      </c>
      <c r="BK98">
        <v>3.79</v>
      </c>
      <c r="BL98">
        <v>0.89</v>
      </c>
      <c r="BM98">
        <v>0</v>
      </c>
      <c r="BN98">
        <v>0.49</v>
      </c>
      <c r="BO98">
        <v>15.61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79.199999999999989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0.86519999999999941</v>
      </c>
      <c r="D99">
        <f t="shared" si="6"/>
        <v>0.15539999999999973</v>
      </c>
      <c r="E99">
        <f t="shared" si="6"/>
        <v>0</v>
      </c>
      <c r="F99">
        <f t="shared" si="6"/>
        <v>1.0230119999999991</v>
      </c>
      <c r="G99">
        <f t="shared" si="6"/>
        <v>0.32579999999999965</v>
      </c>
      <c r="H99">
        <f t="shared" si="6"/>
        <v>0</v>
      </c>
      <c r="I99">
        <f t="shared" si="6"/>
        <v>1.4116479999999998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2.9969999999999999</v>
      </c>
      <c r="Q99">
        <f t="shared" si="6"/>
        <v>0.50109246999999946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0.29164409999999996</v>
      </c>
      <c r="AA99">
        <f t="shared" si="6"/>
        <v>0.58457076999999946</v>
      </c>
      <c r="AB99">
        <f t="shared" si="6"/>
        <v>0.82736643999999915</v>
      </c>
      <c r="AC99">
        <f t="shared" si="6"/>
        <v>0.59037179599999934</v>
      </c>
      <c r="AD99">
        <f t="shared" si="6"/>
        <v>0.87529459999999859</v>
      </c>
      <c r="AE99">
        <f t="shared" si="6"/>
        <v>1.1944370760000009</v>
      </c>
      <c r="AF99">
        <f t="shared" si="6"/>
        <v>0.28998260000000026</v>
      </c>
      <c r="AG99">
        <f t="shared" si="6"/>
        <v>0.91506239999999817</v>
      </c>
      <c r="AH99">
        <f t="shared" si="6"/>
        <v>3.6758278500000041</v>
      </c>
      <c r="AI99">
        <f t="shared" si="6"/>
        <v>0.39001537499999972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0.18659334000000022</v>
      </c>
      <c r="AN99">
        <f t="shared" si="6"/>
        <v>2.2496880000000025E-2</v>
      </c>
      <c r="AO99">
        <f t="shared" si="6"/>
        <v>0.68737199999999909</v>
      </c>
      <c r="AP99">
        <f t="shared" si="6"/>
        <v>0.26587154999999996</v>
      </c>
      <c r="AQ99">
        <f t="shared" si="6"/>
        <v>0.54809999999999981</v>
      </c>
      <c r="AR99">
        <f t="shared" si="6"/>
        <v>0.73782202499999971</v>
      </c>
      <c r="AS99">
        <f t="shared" si="6"/>
        <v>0</v>
      </c>
      <c r="AT99">
        <f t="shared" si="6"/>
        <v>0.35337239999999948</v>
      </c>
      <c r="AU99">
        <f t="shared" si="6"/>
        <v>0</v>
      </c>
      <c r="AV99">
        <f t="shared" si="6"/>
        <v>0</v>
      </c>
      <c r="AW99">
        <f t="shared" si="6"/>
        <v>0.31928399999999985</v>
      </c>
      <c r="AX99">
        <f t="shared" si="6"/>
        <v>0</v>
      </c>
      <c r="AY99">
        <f t="shared" si="6"/>
        <v>0</v>
      </c>
      <c r="AZ99">
        <f t="shared" si="6"/>
        <v>1.8712849999999992</v>
      </c>
      <c r="BA99">
        <f>SUM(B99:AZ99)</f>
        <v>66.901815287999909</v>
      </c>
      <c r="BD99">
        <f t="shared" ref="BD99:BW99" si="7">SUM(BD3:BD98)/4000</f>
        <v>0.58763999999999994</v>
      </c>
      <c r="BE99">
        <f t="shared" si="7"/>
        <v>0.10155000000000008</v>
      </c>
      <c r="BF99">
        <f t="shared" si="7"/>
        <v>1.842000000000002E-2</v>
      </c>
      <c r="BG99">
        <f t="shared" si="7"/>
        <v>9.5519999999999924E-2</v>
      </c>
      <c r="BH99">
        <f t="shared" si="7"/>
        <v>0.13875999999999988</v>
      </c>
      <c r="BI99">
        <f t="shared" si="7"/>
        <v>0.16975999999999991</v>
      </c>
      <c r="BJ99">
        <f t="shared" si="7"/>
        <v>7.4500000000000108E-2</v>
      </c>
      <c r="BK99">
        <f t="shared" si="7"/>
        <v>9.4622500000000068E-2</v>
      </c>
      <c r="BL99">
        <f t="shared" si="7"/>
        <v>2.1192500000000003E-2</v>
      </c>
      <c r="BM99">
        <f t="shared" si="7"/>
        <v>0</v>
      </c>
      <c r="BN99">
        <f t="shared" si="7"/>
        <v>1.1639999999999982E-2</v>
      </c>
      <c r="BO99">
        <f t="shared" si="7"/>
        <v>0.32104500000000008</v>
      </c>
      <c r="BP99">
        <f t="shared" si="7"/>
        <v>9.4599999999999948E-2</v>
      </c>
      <c r="BQ99">
        <f t="shared" si="7"/>
        <v>0.10479999999999999</v>
      </c>
      <c r="BR99">
        <f t="shared" si="7"/>
        <v>2.6360000000000001E-2</v>
      </c>
      <c r="BS99">
        <f t="shared" si="7"/>
        <v>1.0875000000000015E-2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1.8712849999999992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124.875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34.799309999999998</v>
      </c>
      <c r="X3">
        <v>147.515625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38.127600000000001</v>
      </c>
      <c r="AH3">
        <v>152.94049999999999</v>
      </c>
      <c r="AI3">
        <v>2.5459999999999998</v>
      </c>
      <c r="AJ3">
        <v>0</v>
      </c>
      <c r="AK3">
        <v>50.252400000000002</v>
      </c>
      <c r="AL3">
        <v>79.364599999999996</v>
      </c>
      <c r="AM3">
        <v>10.5307</v>
      </c>
      <c r="AN3">
        <v>0.93737000000000004</v>
      </c>
      <c r="AO3">
        <v>29.106000000000002</v>
      </c>
      <c r="AP3">
        <v>12.9381</v>
      </c>
      <c r="AQ3">
        <v>62.244</v>
      </c>
      <c r="AR3">
        <v>26.495999999999999</v>
      </c>
      <c r="AS3">
        <v>31.897383000000001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70.150000000000006</v>
      </c>
      <c r="BA3">
        <f>SUM(B3:AZ3)</f>
        <v>2725.2242769999998</v>
      </c>
      <c r="BB3">
        <v>0</v>
      </c>
      <c r="BD3">
        <v>22.5</v>
      </c>
      <c r="BE3">
        <v>3.81</v>
      </c>
      <c r="BF3">
        <v>0.7</v>
      </c>
      <c r="BG3">
        <v>4.0199999999999996</v>
      </c>
      <c r="BH3">
        <v>5.59</v>
      </c>
      <c r="BI3">
        <v>4.5999999999999996</v>
      </c>
      <c r="BJ3">
        <v>2.99</v>
      </c>
      <c r="BK3">
        <v>3.95</v>
      </c>
      <c r="BL3">
        <v>0.92</v>
      </c>
      <c r="BM3">
        <v>0</v>
      </c>
      <c r="BN3">
        <v>0.49</v>
      </c>
      <c r="BO3">
        <v>10.79</v>
      </c>
      <c r="BP3">
        <v>3.85</v>
      </c>
      <c r="BQ3">
        <v>4.41</v>
      </c>
      <c r="BR3">
        <v>1.0900000000000001</v>
      </c>
      <c r="BS3">
        <v>0.44</v>
      </c>
      <c r="BT3">
        <v>0</v>
      </c>
      <c r="BU3">
        <v>0</v>
      </c>
      <c r="BV3">
        <v>0</v>
      </c>
      <c r="BW3">
        <f>SUM(BD3:BV3)</f>
        <v>70.150000000000006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124.875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38.127600000000001</v>
      </c>
      <c r="AH4">
        <v>152.94049999999999</v>
      </c>
      <c r="AI4">
        <v>2.5459999999999998</v>
      </c>
      <c r="AJ4">
        <v>0</v>
      </c>
      <c r="AK4">
        <v>50.252400000000002</v>
      </c>
      <c r="AL4">
        <v>79.364599999999996</v>
      </c>
      <c r="AM4">
        <v>10.5307</v>
      </c>
      <c r="AN4">
        <v>0.93737000000000004</v>
      </c>
      <c r="AO4">
        <v>29.106000000000002</v>
      </c>
      <c r="AP4">
        <v>12.9381</v>
      </c>
      <c r="AQ4">
        <v>62.244</v>
      </c>
      <c r="AR4">
        <v>44.16</v>
      </c>
      <c r="AS4">
        <v>31.897383000000001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70.150000000000006</v>
      </c>
      <c r="BA4">
        <f t="shared" ref="BA4:BA67" si="1">SUM(B4:AZ4)</f>
        <v>2742.8882769999996</v>
      </c>
      <c r="BB4">
        <v>1</v>
      </c>
      <c r="BD4">
        <v>22.5</v>
      </c>
      <c r="BE4">
        <v>3.81</v>
      </c>
      <c r="BF4">
        <v>0.7</v>
      </c>
      <c r="BG4">
        <v>4.0199999999999996</v>
      </c>
      <c r="BH4">
        <v>5.59</v>
      </c>
      <c r="BI4">
        <v>4.5999999999999996</v>
      </c>
      <c r="BJ4">
        <v>2.99</v>
      </c>
      <c r="BK4">
        <v>3.95</v>
      </c>
      <c r="BL4">
        <v>0.92</v>
      </c>
      <c r="BM4">
        <v>0</v>
      </c>
      <c r="BN4">
        <v>0.49</v>
      </c>
      <c r="BO4">
        <v>10.79</v>
      </c>
      <c r="BP4">
        <v>3.85</v>
      </c>
      <c r="BQ4">
        <v>4.41</v>
      </c>
      <c r="BR4">
        <v>1.0900000000000001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70.150000000000006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46</v>
      </c>
      <c r="N5">
        <v>118.125</v>
      </c>
      <c r="O5">
        <v>123.66562500000001</v>
      </c>
      <c r="P5">
        <v>124.875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38.127600000000001</v>
      </c>
      <c r="AH5">
        <v>152.94049999999999</v>
      </c>
      <c r="AI5">
        <v>2.5459999999999998</v>
      </c>
      <c r="AJ5">
        <v>0</v>
      </c>
      <c r="AK5">
        <v>50.252400000000002</v>
      </c>
      <c r="AL5">
        <v>79.364599999999996</v>
      </c>
      <c r="AM5">
        <v>10.5307</v>
      </c>
      <c r="AN5">
        <v>0.93737000000000004</v>
      </c>
      <c r="AO5">
        <v>29.106000000000002</v>
      </c>
      <c r="AP5">
        <v>12.9381</v>
      </c>
      <c r="AQ5">
        <v>62.244</v>
      </c>
      <c r="AR5">
        <v>52.44</v>
      </c>
      <c r="AS5">
        <v>31.897383000000001</v>
      </c>
      <c r="AT5">
        <v>14.39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70.140000000000015</v>
      </c>
      <c r="BA5">
        <f t="shared" si="1"/>
        <v>2750.5514769999995</v>
      </c>
      <c r="BB5">
        <v>2</v>
      </c>
      <c r="BD5">
        <v>22.5</v>
      </c>
      <c r="BE5">
        <v>3.81</v>
      </c>
      <c r="BF5">
        <v>0.73</v>
      </c>
      <c r="BG5">
        <v>4.0199999999999996</v>
      </c>
      <c r="BH5">
        <v>5.59</v>
      </c>
      <c r="BI5">
        <v>4.5999999999999996</v>
      </c>
      <c r="BJ5">
        <v>2.99</v>
      </c>
      <c r="BK5">
        <v>3.95</v>
      </c>
      <c r="BL5">
        <v>0.92</v>
      </c>
      <c r="BM5">
        <v>0</v>
      </c>
      <c r="BN5">
        <v>0.49</v>
      </c>
      <c r="BO5">
        <v>10.79</v>
      </c>
      <c r="BP5">
        <v>3.85</v>
      </c>
      <c r="BQ5">
        <v>4.41</v>
      </c>
      <c r="BR5">
        <v>1.0900000000000001</v>
      </c>
      <c r="BS5">
        <v>0.4</v>
      </c>
      <c r="BT5">
        <v>0</v>
      </c>
      <c r="BU5">
        <v>0</v>
      </c>
      <c r="BV5">
        <v>0</v>
      </c>
      <c r="BW5">
        <f t="shared" si="2"/>
        <v>70.140000000000015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46</v>
      </c>
      <c r="N6">
        <v>118.125</v>
      </c>
      <c r="O6">
        <v>123.66562500000001</v>
      </c>
      <c r="P6">
        <v>124.875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38.127600000000001</v>
      </c>
      <c r="AH6">
        <v>152.94049999999999</v>
      </c>
      <c r="AI6">
        <v>2.5459999999999998</v>
      </c>
      <c r="AJ6">
        <v>0</v>
      </c>
      <c r="AK6">
        <v>50.252400000000002</v>
      </c>
      <c r="AL6">
        <v>79.364599999999996</v>
      </c>
      <c r="AM6">
        <v>10.5307</v>
      </c>
      <c r="AN6">
        <v>0.93737000000000004</v>
      </c>
      <c r="AO6">
        <v>29.106000000000002</v>
      </c>
      <c r="AP6">
        <v>12.9381</v>
      </c>
      <c r="AQ6">
        <v>46.683</v>
      </c>
      <c r="AR6">
        <v>52.44</v>
      </c>
      <c r="AS6">
        <v>31.897383000000001</v>
      </c>
      <c r="AT6">
        <v>14.95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70.140000000000015</v>
      </c>
      <c r="BA6">
        <f t="shared" si="1"/>
        <v>2735.5504769999993</v>
      </c>
      <c r="BB6">
        <v>3</v>
      </c>
      <c r="BD6">
        <v>22.5</v>
      </c>
      <c r="BE6">
        <v>3.81</v>
      </c>
      <c r="BF6">
        <v>0.73</v>
      </c>
      <c r="BG6">
        <v>4.0199999999999996</v>
      </c>
      <c r="BH6">
        <v>5.59</v>
      </c>
      <c r="BI6">
        <v>4.5999999999999996</v>
      </c>
      <c r="BJ6">
        <v>2.99</v>
      </c>
      <c r="BK6">
        <v>3.95</v>
      </c>
      <c r="BL6">
        <v>0.92</v>
      </c>
      <c r="BM6">
        <v>0</v>
      </c>
      <c r="BN6">
        <v>0.49</v>
      </c>
      <c r="BO6">
        <v>10.79</v>
      </c>
      <c r="BP6">
        <v>3.85</v>
      </c>
      <c r="BQ6">
        <v>4.41</v>
      </c>
      <c r="BR6">
        <v>1.0900000000000001</v>
      </c>
      <c r="BS6">
        <v>0.4</v>
      </c>
      <c r="BT6">
        <v>0</v>
      </c>
      <c r="BU6">
        <v>0</v>
      </c>
      <c r="BV6">
        <v>0</v>
      </c>
      <c r="BW6">
        <f t="shared" si="2"/>
        <v>70.140000000000015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124.875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38.127600000000001</v>
      </c>
      <c r="AH7">
        <v>152.94049999999999</v>
      </c>
      <c r="AI7">
        <v>2.5459999999999998</v>
      </c>
      <c r="AJ7">
        <v>0</v>
      </c>
      <c r="AK7">
        <v>50.252400000000002</v>
      </c>
      <c r="AL7">
        <v>79.364599999999996</v>
      </c>
      <c r="AM7">
        <v>10.5307</v>
      </c>
      <c r="AN7">
        <v>0.93737000000000004</v>
      </c>
      <c r="AO7">
        <v>29.106000000000002</v>
      </c>
      <c r="AP7">
        <v>12.9381</v>
      </c>
      <c r="AQ7">
        <v>46.683</v>
      </c>
      <c r="AR7">
        <v>52.44</v>
      </c>
      <c r="AS7">
        <v>31.897383000000001</v>
      </c>
      <c r="AT7">
        <v>12.9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70.02000000000001</v>
      </c>
      <c r="BA7">
        <f t="shared" si="1"/>
        <v>2733.3804769999997</v>
      </c>
      <c r="BB7">
        <v>4</v>
      </c>
      <c r="BD7">
        <v>22.5</v>
      </c>
      <c r="BE7">
        <v>3.81</v>
      </c>
      <c r="BF7">
        <v>0.73</v>
      </c>
      <c r="BG7">
        <v>4.0199999999999996</v>
      </c>
      <c r="BH7">
        <v>5.59</v>
      </c>
      <c r="BI7">
        <v>4.5999999999999996</v>
      </c>
      <c r="BJ7">
        <v>2.99</v>
      </c>
      <c r="BK7">
        <v>3.87</v>
      </c>
      <c r="BL7">
        <v>0.88</v>
      </c>
      <c r="BM7">
        <v>0</v>
      </c>
      <c r="BN7">
        <v>0.49</v>
      </c>
      <c r="BO7">
        <v>10.79</v>
      </c>
      <c r="BP7">
        <v>3.85</v>
      </c>
      <c r="BQ7">
        <v>4.41</v>
      </c>
      <c r="BR7">
        <v>1.0900000000000001</v>
      </c>
      <c r="BS7">
        <v>0.4</v>
      </c>
      <c r="BT7">
        <v>0</v>
      </c>
      <c r="BU7">
        <v>0</v>
      </c>
      <c r="BV7">
        <v>0</v>
      </c>
      <c r="BW7">
        <f t="shared" si="2"/>
        <v>70.02000000000001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124.875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38.127600000000001</v>
      </c>
      <c r="AH8">
        <v>152.94049999999999</v>
      </c>
      <c r="AI8">
        <v>2.5459999999999998</v>
      </c>
      <c r="AJ8">
        <v>0</v>
      </c>
      <c r="AK8">
        <v>50.252400000000002</v>
      </c>
      <c r="AL8">
        <v>79.364599999999996</v>
      </c>
      <c r="AM8">
        <v>10.5307</v>
      </c>
      <c r="AN8">
        <v>0.93737000000000004</v>
      </c>
      <c r="AO8">
        <v>29.106000000000002</v>
      </c>
      <c r="AP8">
        <v>12.9381</v>
      </c>
      <c r="AQ8">
        <v>46.683</v>
      </c>
      <c r="AR8">
        <v>52.44</v>
      </c>
      <c r="AS8">
        <v>31.897383000000001</v>
      </c>
      <c r="AT8">
        <v>7.76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70.02000000000001</v>
      </c>
      <c r="BA8">
        <f t="shared" si="1"/>
        <v>2728.2404769999998</v>
      </c>
      <c r="BB8">
        <v>5</v>
      </c>
      <c r="BD8">
        <v>22.5</v>
      </c>
      <c r="BE8">
        <v>3.81</v>
      </c>
      <c r="BF8">
        <v>0.73</v>
      </c>
      <c r="BG8">
        <v>4.0199999999999996</v>
      </c>
      <c r="BH8">
        <v>5.59</v>
      </c>
      <c r="BI8">
        <v>4.5999999999999996</v>
      </c>
      <c r="BJ8">
        <v>2.99</v>
      </c>
      <c r="BK8">
        <v>3.87</v>
      </c>
      <c r="BL8">
        <v>0.88</v>
      </c>
      <c r="BM8">
        <v>0</v>
      </c>
      <c r="BN8">
        <v>0.49</v>
      </c>
      <c r="BO8">
        <v>10.79</v>
      </c>
      <c r="BP8">
        <v>3.85</v>
      </c>
      <c r="BQ8">
        <v>4.41</v>
      </c>
      <c r="BR8">
        <v>1.0900000000000001</v>
      </c>
      <c r="BS8">
        <v>0.4</v>
      </c>
      <c r="BT8">
        <v>0</v>
      </c>
      <c r="BU8">
        <v>0</v>
      </c>
      <c r="BV8">
        <v>0</v>
      </c>
      <c r="BW8">
        <f t="shared" si="2"/>
        <v>70.02000000000001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46</v>
      </c>
      <c r="N9">
        <v>118.125</v>
      </c>
      <c r="O9">
        <v>123.66562500000001</v>
      </c>
      <c r="P9">
        <v>124.875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38.127600000000001</v>
      </c>
      <c r="AH9">
        <v>152.94049999999999</v>
      </c>
      <c r="AI9">
        <v>2.5459999999999998</v>
      </c>
      <c r="AJ9">
        <v>0</v>
      </c>
      <c r="AK9">
        <v>50.252400000000002</v>
      </c>
      <c r="AL9">
        <v>79.364599999999996</v>
      </c>
      <c r="AM9">
        <v>10.5307</v>
      </c>
      <c r="AN9">
        <v>0.93737000000000004</v>
      </c>
      <c r="AO9">
        <v>29.106000000000002</v>
      </c>
      <c r="AP9">
        <v>12.9381</v>
      </c>
      <c r="AQ9">
        <v>46.368000000000002</v>
      </c>
      <c r="AR9">
        <v>44.16</v>
      </c>
      <c r="AS9">
        <v>30.939599999999999</v>
      </c>
      <c r="AT9">
        <v>11.03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70.02000000000001</v>
      </c>
      <c r="BA9">
        <f t="shared" si="1"/>
        <v>2721.9576939999997</v>
      </c>
      <c r="BB9">
        <v>6</v>
      </c>
      <c r="BD9">
        <v>22.5</v>
      </c>
      <c r="BE9">
        <v>3.81</v>
      </c>
      <c r="BF9">
        <v>0.73</v>
      </c>
      <c r="BG9">
        <v>4.0199999999999996</v>
      </c>
      <c r="BH9">
        <v>5.59</v>
      </c>
      <c r="BI9">
        <v>4.5999999999999996</v>
      </c>
      <c r="BJ9">
        <v>2.99</v>
      </c>
      <c r="BK9">
        <v>3.87</v>
      </c>
      <c r="BL9">
        <v>0.88</v>
      </c>
      <c r="BM9">
        <v>0</v>
      </c>
      <c r="BN9">
        <v>0.49</v>
      </c>
      <c r="BO9">
        <v>10.79</v>
      </c>
      <c r="BP9">
        <v>3.85</v>
      </c>
      <c r="BQ9">
        <v>4.41</v>
      </c>
      <c r="BR9">
        <v>1.0900000000000001</v>
      </c>
      <c r="BS9">
        <v>0.4</v>
      </c>
      <c r="BT9">
        <v>0</v>
      </c>
      <c r="BU9">
        <v>0</v>
      </c>
      <c r="BV9">
        <v>0</v>
      </c>
      <c r="BW9">
        <f t="shared" si="2"/>
        <v>70.02000000000001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46</v>
      </c>
      <c r="N10">
        <v>118.125</v>
      </c>
      <c r="O10">
        <v>123.66562500000001</v>
      </c>
      <c r="P10">
        <v>124.875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20.73</v>
      </c>
      <c r="W10">
        <v>34.799309999999998</v>
      </c>
      <c r="X10">
        <v>147.515625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38.127600000000001</v>
      </c>
      <c r="AH10">
        <v>152.94049999999999</v>
      </c>
      <c r="AI10">
        <v>2.5459999999999998</v>
      </c>
      <c r="AJ10">
        <v>0</v>
      </c>
      <c r="AK10">
        <v>50.252400000000002</v>
      </c>
      <c r="AL10">
        <v>79.364599999999996</v>
      </c>
      <c r="AM10">
        <v>9.9975000000000005</v>
      </c>
      <c r="AN10">
        <v>0.93737000000000004</v>
      </c>
      <c r="AO10">
        <v>29.106000000000002</v>
      </c>
      <c r="AP10">
        <v>12.9381</v>
      </c>
      <c r="AQ10">
        <v>44.414999999999999</v>
      </c>
      <c r="AR10">
        <v>44.16</v>
      </c>
      <c r="AS10">
        <v>30.939599999999999</v>
      </c>
      <c r="AT10">
        <v>11.88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70.02000000000001</v>
      </c>
      <c r="BA10">
        <f t="shared" si="1"/>
        <v>2720.3214939999998</v>
      </c>
      <c r="BB10">
        <v>7</v>
      </c>
      <c r="BD10">
        <v>22.5</v>
      </c>
      <c r="BE10">
        <v>3.81</v>
      </c>
      <c r="BF10">
        <v>0.73</v>
      </c>
      <c r="BG10">
        <v>4.0199999999999996</v>
      </c>
      <c r="BH10">
        <v>5.59</v>
      </c>
      <c r="BI10">
        <v>4.5999999999999996</v>
      </c>
      <c r="BJ10">
        <v>2.99</v>
      </c>
      <c r="BK10">
        <v>3.87</v>
      </c>
      <c r="BL10">
        <v>0.88</v>
      </c>
      <c r="BM10">
        <v>0</v>
      </c>
      <c r="BN10">
        <v>0.49</v>
      </c>
      <c r="BO10">
        <v>10.79</v>
      </c>
      <c r="BP10">
        <v>3.85</v>
      </c>
      <c r="BQ10">
        <v>4.41</v>
      </c>
      <c r="BR10">
        <v>1.0900000000000001</v>
      </c>
      <c r="BS10">
        <v>0.4</v>
      </c>
      <c r="BT10">
        <v>0</v>
      </c>
      <c r="BU10">
        <v>0</v>
      </c>
      <c r="BV10">
        <v>0</v>
      </c>
      <c r="BW10">
        <f t="shared" si="2"/>
        <v>70.02000000000001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46</v>
      </c>
      <c r="N11">
        <v>118.125</v>
      </c>
      <c r="O11">
        <v>123.66562500000001</v>
      </c>
      <c r="P11">
        <v>124.875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20.73</v>
      </c>
      <c r="W11">
        <v>34.799309999999998</v>
      </c>
      <c r="X11">
        <v>147.515625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38.127600000000001</v>
      </c>
      <c r="AH11">
        <v>152.94049999999999</v>
      </c>
      <c r="AI11">
        <v>2.5459999999999998</v>
      </c>
      <c r="AJ11">
        <v>0</v>
      </c>
      <c r="AK11">
        <v>50.252400000000002</v>
      </c>
      <c r="AL11">
        <v>79.364599999999996</v>
      </c>
      <c r="AM11">
        <v>9.3309999999999995</v>
      </c>
      <c r="AN11">
        <v>0.93737000000000004</v>
      </c>
      <c r="AO11">
        <v>29.106000000000002</v>
      </c>
      <c r="AP11">
        <v>12.9381</v>
      </c>
      <c r="AQ11">
        <v>44.414999999999999</v>
      </c>
      <c r="AR11">
        <v>44.16</v>
      </c>
      <c r="AS11">
        <v>30.939599999999999</v>
      </c>
      <c r="AT11">
        <v>14.4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68.790000000000006</v>
      </c>
      <c r="BA11">
        <f t="shared" si="1"/>
        <v>2720.944994</v>
      </c>
      <c r="BB11">
        <v>8</v>
      </c>
      <c r="BD11">
        <v>22.5</v>
      </c>
      <c r="BE11">
        <v>3.72</v>
      </c>
      <c r="BF11">
        <v>0.76</v>
      </c>
      <c r="BG11">
        <v>3.9</v>
      </c>
      <c r="BH11">
        <v>5.59</v>
      </c>
      <c r="BI11">
        <v>4.5999999999999996</v>
      </c>
      <c r="BJ11">
        <v>2.99</v>
      </c>
      <c r="BK11">
        <v>3.87</v>
      </c>
      <c r="BL11">
        <v>0.84</v>
      </c>
      <c r="BM11">
        <v>0</v>
      </c>
      <c r="BN11">
        <v>0.47</v>
      </c>
      <c r="BO11">
        <v>9.89</v>
      </c>
      <c r="BP11">
        <v>3.84</v>
      </c>
      <c r="BQ11">
        <v>4.28</v>
      </c>
      <c r="BR11">
        <v>1.1399999999999999</v>
      </c>
      <c r="BS11">
        <v>0.4</v>
      </c>
      <c r="BT11">
        <v>0</v>
      </c>
      <c r="BU11">
        <v>0</v>
      </c>
      <c r="BV11">
        <v>0</v>
      </c>
      <c r="BW11">
        <f t="shared" si="2"/>
        <v>68.790000000000006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653.15009999999995</v>
      </c>
      <c r="M12">
        <v>46</v>
      </c>
      <c r="N12">
        <v>118.125</v>
      </c>
      <c r="O12">
        <v>123.66562500000001</v>
      </c>
      <c r="P12">
        <v>124.875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20.73</v>
      </c>
      <c r="W12">
        <v>34.799309999999998</v>
      </c>
      <c r="X12">
        <v>147.515625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38.127600000000001</v>
      </c>
      <c r="AH12">
        <v>152.94049999999999</v>
      </c>
      <c r="AI12">
        <v>2.5459999999999998</v>
      </c>
      <c r="AJ12">
        <v>0</v>
      </c>
      <c r="AK12">
        <v>50.252400000000002</v>
      </c>
      <c r="AL12">
        <v>79.364599999999996</v>
      </c>
      <c r="AM12">
        <v>9.3309999999999995</v>
      </c>
      <c r="AN12">
        <v>0.93737000000000004</v>
      </c>
      <c r="AO12">
        <v>29.106000000000002</v>
      </c>
      <c r="AP12">
        <v>12.9381</v>
      </c>
      <c r="AQ12">
        <v>44.414999999999999</v>
      </c>
      <c r="AR12">
        <v>44.16</v>
      </c>
      <c r="AS12">
        <v>30.939599999999999</v>
      </c>
      <c r="AT12">
        <v>11.33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68.790000000000006</v>
      </c>
      <c r="BA12">
        <f t="shared" si="1"/>
        <v>2717.8749939999998</v>
      </c>
      <c r="BB12">
        <v>9</v>
      </c>
      <c r="BD12">
        <v>22.5</v>
      </c>
      <c r="BE12">
        <v>3.72</v>
      </c>
      <c r="BF12">
        <v>0.76</v>
      </c>
      <c r="BG12">
        <v>3.9</v>
      </c>
      <c r="BH12">
        <v>5.59</v>
      </c>
      <c r="BI12">
        <v>4.5999999999999996</v>
      </c>
      <c r="BJ12">
        <v>2.99</v>
      </c>
      <c r="BK12">
        <v>3.87</v>
      </c>
      <c r="BL12">
        <v>0.84</v>
      </c>
      <c r="BM12">
        <v>0</v>
      </c>
      <c r="BN12">
        <v>0.47</v>
      </c>
      <c r="BO12">
        <v>9.89</v>
      </c>
      <c r="BP12">
        <v>3.84</v>
      </c>
      <c r="BQ12">
        <v>4.28</v>
      </c>
      <c r="BR12">
        <v>1.1399999999999999</v>
      </c>
      <c r="BS12">
        <v>0.4</v>
      </c>
      <c r="BT12">
        <v>0</v>
      </c>
      <c r="BU12">
        <v>0</v>
      </c>
      <c r="BV12">
        <v>0</v>
      </c>
      <c r="BW12">
        <f t="shared" si="2"/>
        <v>68.790000000000006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653.15009999999995</v>
      </c>
      <c r="M13">
        <v>46</v>
      </c>
      <c r="N13">
        <v>118.125</v>
      </c>
      <c r="O13">
        <v>123.66562500000001</v>
      </c>
      <c r="P13">
        <v>124.875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20.73</v>
      </c>
      <c r="W13">
        <v>34.799309999999998</v>
      </c>
      <c r="X13">
        <v>147.515625</v>
      </c>
      <c r="Y13">
        <v>0</v>
      </c>
      <c r="Z13">
        <v>13.1076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38.127600000000001</v>
      </c>
      <c r="AH13">
        <v>152.94049999999999</v>
      </c>
      <c r="AI13">
        <v>2.5459999999999998</v>
      </c>
      <c r="AJ13">
        <v>0</v>
      </c>
      <c r="AK13">
        <v>50.252400000000002</v>
      </c>
      <c r="AL13">
        <v>79.364599999999996</v>
      </c>
      <c r="AM13">
        <v>5.2786799999999996</v>
      </c>
      <c r="AN13">
        <v>0.93737000000000004</v>
      </c>
      <c r="AO13">
        <v>29.106000000000002</v>
      </c>
      <c r="AP13">
        <v>12.9381</v>
      </c>
      <c r="AQ13">
        <v>44.414999999999999</v>
      </c>
      <c r="AR13">
        <v>44.16</v>
      </c>
      <c r="AS13">
        <v>30.939599999999999</v>
      </c>
      <c r="AT13">
        <v>10.94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69.02000000000001</v>
      </c>
      <c r="BA13">
        <f t="shared" si="1"/>
        <v>2699.6133139999997</v>
      </c>
      <c r="BB13">
        <v>10</v>
      </c>
      <c r="BD13">
        <v>22.5</v>
      </c>
      <c r="BE13">
        <v>3.72</v>
      </c>
      <c r="BF13">
        <v>0.76</v>
      </c>
      <c r="BG13">
        <v>3.9</v>
      </c>
      <c r="BH13">
        <v>5.59</v>
      </c>
      <c r="BI13">
        <v>4.5999999999999996</v>
      </c>
      <c r="BJ13">
        <v>2.99</v>
      </c>
      <c r="BK13">
        <v>3.87</v>
      </c>
      <c r="BL13">
        <v>0.84</v>
      </c>
      <c r="BM13">
        <v>0</v>
      </c>
      <c r="BN13">
        <v>0.47</v>
      </c>
      <c r="BO13">
        <v>10.119999999999999</v>
      </c>
      <c r="BP13">
        <v>3.84</v>
      </c>
      <c r="BQ13">
        <v>4.28</v>
      </c>
      <c r="BR13">
        <v>1.1399999999999999</v>
      </c>
      <c r="BS13">
        <v>0.4</v>
      </c>
      <c r="BT13">
        <v>0</v>
      </c>
      <c r="BU13">
        <v>0</v>
      </c>
      <c r="BV13">
        <v>0</v>
      </c>
      <c r="BW13">
        <f t="shared" si="2"/>
        <v>69.02000000000001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653.15009999999995</v>
      </c>
      <c r="M14">
        <v>46</v>
      </c>
      <c r="N14">
        <v>118.125</v>
      </c>
      <c r="O14">
        <v>123.66562500000001</v>
      </c>
      <c r="P14">
        <v>124.875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20.73</v>
      </c>
      <c r="W14">
        <v>34.799309999999998</v>
      </c>
      <c r="X14">
        <v>147.515625</v>
      </c>
      <c r="Y14">
        <v>0</v>
      </c>
      <c r="Z14">
        <v>13.1076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38.127600000000001</v>
      </c>
      <c r="AH14">
        <v>152.94049999999999</v>
      </c>
      <c r="AI14">
        <v>14.003</v>
      </c>
      <c r="AJ14">
        <v>0</v>
      </c>
      <c r="AK14">
        <v>50.252400000000002</v>
      </c>
      <c r="AL14">
        <v>79.364599999999996</v>
      </c>
      <c r="AM14">
        <v>5.2786799999999996</v>
      </c>
      <c r="AN14">
        <v>0.93737000000000004</v>
      </c>
      <c r="AO14">
        <v>29.106000000000002</v>
      </c>
      <c r="AP14">
        <v>12.9381</v>
      </c>
      <c r="AQ14">
        <v>29.61</v>
      </c>
      <c r="AR14">
        <v>44.16</v>
      </c>
      <c r="AS14">
        <v>30.939599999999999</v>
      </c>
      <c r="AT14">
        <v>14.23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69.02000000000001</v>
      </c>
      <c r="BA14">
        <f t="shared" si="1"/>
        <v>2699.5553140000002</v>
      </c>
      <c r="BB14">
        <v>11</v>
      </c>
      <c r="BD14">
        <v>22.5</v>
      </c>
      <c r="BE14">
        <v>3.72</v>
      </c>
      <c r="BF14">
        <v>0.76</v>
      </c>
      <c r="BG14">
        <v>3.9</v>
      </c>
      <c r="BH14">
        <v>5.59</v>
      </c>
      <c r="BI14">
        <v>4.5999999999999996</v>
      </c>
      <c r="BJ14">
        <v>2.99</v>
      </c>
      <c r="BK14">
        <v>3.87</v>
      </c>
      <c r="BL14">
        <v>0.84</v>
      </c>
      <c r="BM14">
        <v>0</v>
      </c>
      <c r="BN14">
        <v>0.47</v>
      </c>
      <c r="BO14">
        <v>10.119999999999999</v>
      </c>
      <c r="BP14">
        <v>3.84</v>
      </c>
      <c r="BQ14">
        <v>4.28</v>
      </c>
      <c r="BR14">
        <v>1.1399999999999999</v>
      </c>
      <c r="BS14">
        <v>0.4</v>
      </c>
      <c r="BT14">
        <v>0</v>
      </c>
      <c r="BU14">
        <v>0</v>
      </c>
      <c r="BV14">
        <v>0</v>
      </c>
      <c r="BW14">
        <f t="shared" si="2"/>
        <v>69.02000000000001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653.15009999999995</v>
      </c>
      <c r="M15">
        <v>46</v>
      </c>
      <c r="N15">
        <v>118.125</v>
      </c>
      <c r="O15">
        <v>123.66562500000001</v>
      </c>
      <c r="P15">
        <v>124.875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20.73</v>
      </c>
      <c r="W15">
        <v>34.799309999999998</v>
      </c>
      <c r="X15">
        <v>147.515625</v>
      </c>
      <c r="Y15">
        <v>0</v>
      </c>
      <c r="Z15">
        <v>13.1076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38.127600000000001</v>
      </c>
      <c r="AH15">
        <v>152.94049999999999</v>
      </c>
      <c r="AI15">
        <v>14.003</v>
      </c>
      <c r="AJ15">
        <v>0</v>
      </c>
      <c r="AK15">
        <v>50.252400000000002</v>
      </c>
      <c r="AL15">
        <v>79.364599999999996</v>
      </c>
      <c r="AM15">
        <v>5.2786799999999996</v>
      </c>
      <c r="AN15">
        <v>0.93737000000000004</v>
      </c>
      <c r="AO15">
        <v>29.106000000000002</v>
      </c>
      <c r="AP15">
        <v>11.529</v>
      </c>
      <c r="AQ15">
        <v>29.61</v>
      </c>
      <c r="AR15">
        <v>44.16</v>
      </c>
      <c r="AS15">
        <v>30.939599999999999</v>
      </c>
      <c r="AT15">
        <v>9.86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69.050000000000011</v>
      </c>
      <c r="BA15">
        <f t="shared" si="1"/>
        <v>2693.8062140000006</v>
      </c>
      <c r="BB15">
        <v>12</v>
      </c>
      <c r="BD15">
        <v>22.5</v>
      </c>
      <c r="BE15">
        <v>3.72</v>
      </c>
      <c r="BF15">
        <v>0.76</v>
      </c>
      <c r="BG15">
        <v>3.9</v>
      </c>
      <c r="BH15">
        <v>5.59</v>
      </c>
      <c r="BI15">
        <v>4.5999999999999996</v>
      </c>
      <c r="BJ15">
        <v>2.99</v>
      </c>
      <c r="BK15">
        <v>3.87</v>
      </c>
      <c r="BL15">
        <v>0.84</v>
      </c>
      <c r="BM15">
        <v>0</v>
      </c>
      <c r="BN15">
        <v>0.47</v>
      </c>
      <c r="BO15">
        <v>10.119999999999999</v>
      </c>
      <c r="BP15">
        <v>3.84</v>
      </c>
      <c r="BQ15">
        <v>4.28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69.050000000000011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653.15009999999995</v>
      </c>
      <c r="M16">
        <v>46</v>
      </c>
      <c r="N16">
        <v>118.125</v>
      </c>
      <c r="O16">
        <v>123.66562500000001</v>
      </c>
      <c r="P16">
        <v>124.875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20.73</v>
      </c>
      <c r="W16">
        <v>34.799309999999998</v>
      </c>
      <c r="X16">
        <v>147.515625</v>
      </c>
      <c r="Y16">
        <v>0</v>
      </c>
      <c r="Z16">
        <v>13.1076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38.127600000000001</v>
      </c>
      <c r="AH16">
        <v>152.94049999999999</v>
      </c>
      <c r="AI16">
        <v>14.003</v>
      </c>
      <c r="AJ16">
        <v>0</v>
      </c>
      <c r="AK16">
        <v>50.252400000000002</v>
      </c>
      <c r="AL16">
        <v>79.364599999999996</v>
      </c>
      <c r="AM16">
        <v>5.2786799999999996</v>
      </c>
      <c r="AN16">
        <v>0.93737000000000004</v>
      </c>
      <c r="AO16">
        <v>29.106000000000002</v>
      </c>
      <c r="AP16">
        <v>11.529</v>
      </c>
      <c r="AQ16">
        <v>29.61</v>
      </c>
      <c r="AR16">
        <v>44.16</v>
      </c>
      <c r="AS16">
        <v>30.939599999999999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69.050000000000011</v>
      </c>
      <c r="BA16">
        <f t="shared" si="1"/>
        <v>2698.9430140000004</v>
      </c>
      <c r="BB16">
        <v>13</v>
      </c>
      <c r="BD16">
        <v>22.5</v>
      </c>
      <c r="BE16">
        <v>3.72</v>
      </c>
      <c r="BF16">
        <v>0.76</v>
      </c>
      <c r="BG16">
        <v>3.9</v>
      </c>
      <c r="BH16">
        <v>5.59</v>
      </c>
      <c r="BI16">
        <v>4.5999999999999996</v>
      </c>
      <c r="BJ16">
        <v>2.99</v>
      </c>
      <c r="BK16">
        <v>3.87</v>
      </c>
      <c r="BL16">
        <v>0.84</v>
      </c>
      <c r="BM16">
        <v>0</v>
      </c>
      <c r="BN16">
        <v>0.47</v>
      </c>
      <c r="BO16">
        <v>10.119999999999999</v>
      </c>
      <c r="BP16">
        <v>3.84</v>
      </c>
      <c r="BQ16">
        <v>4.28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69.050000000000011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653.15009999999995</v>
      </c>
      <c r="M17">
        <v>46</v>
      </c>
      <c r="N17">
        <v>118.125</v>
      </c>
      <c r="O17">
        <v>123.66562500000001</v>
      </c>
      <c r="P17">
        <v>124.875</v>
      </c>
      <c r="Q17">
        <v>21.82</v>
      </c>
      <c r="R17">
        <v>42.390099999999997</v>
      </c>
      <c r="S17">
        <v>26.3901</v>
      </c>
      <c r="T17">
        <v>0</v>
      </c>
      <c r="U17">
        <v>348.97500000000002</v>
      </c>
      <c r="V17">
        <v>20.73</v>
      </c>
      <c r="W17">
        <v>34.799309999999998</v>
      </c>
      <c r="X17">
        <v>147.515625</v>
      </c>
      <c r="Y17">
        <v>0</v>
      </c>
      <c r="Z17">
        <v>13.1076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38.127600000000001</v>
      </c>
      <c r="AH17">
        <v>152.94049999999999</v>
      </c>
      <c r="AI17">
        <v>14.003</v>
      </c>
      <c r="AJ17">
        <v>0</v>
      </c>
      <c r="AK17">
        <v>50.252400000000002</v>
      </c>
      <c r="AL17">
        <v>79.364599999999996</v>
      </c>
      <c r="AM17">
        <v>5.2786799999999996</v>
      </c>
      <c r="AN17">
        <v>0.93737000000000004</v>
      </c>
      <c r="AO17">
        <v>29.106000000000002</v>
      </c>
      <c r="AP17">
        <v>11.529</v>
      </c>
      <c r="AQ17">
        <v>0</v>
      </c>
      <c r="AR17">
        <v>44.16</v>
      </c>
      <c r="AS17">
        <v>30.939599999999999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69.050000000000011</v>
      </c>
      <c r="BA17">
        <f t="shared" si="1"/>
        <v>2669.3330140000003</v>
      </c>
      <c r="BB17">
        <v>14</v>
      </c>
      <c r="BD17">
        <v>22.5</v>
      </c>
      <c r="BE17">
        <v>3.72</v>
      </c>
      <c r="BF17">
        <v>0.76</v>
      </c>
      <c r="BG17">
        <v>3.9</v>
      </c>
      <c r="BH17">
        <v>5.59</v>
      </c>
      <c r="BI17">
        <v>4.5999999999999996</v>
      </c>
      <c r="BJ17">
        <v>2.99</v>
      </c>
      <c r="BK17">
        <v>3.87</v>
      </c>
      <c r="BL17">
        <v>0.84</v>
      </c>
      <c r="BM17">
        <v>0</v>
      </c>
      <c r="BN17">
        <v>0.47</v>
      </c>
      <c r="BO17">
        <v>10.119999999999999</v>
      </c>
      <c r="BP17">
        <v>3.84</v>
      </c>
      <c r="BQ17">
        <v>4.28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69.050000000000011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653.15009999999995</v>
      </c>
      <c r="M18">
        <v>46</v>
      </c>
      <c r="N18">
        <v>118.125</v>
      </c>
      <c r="O18">
        <v>123.66562500000001</v>
      </c>
      <c r="P18">
        <v>124.875</v>
      </c>
      <c r="Q18">
        <v>21.82</v>
      </c>
      <c r="R18">
        <v>42.390099999999997</v>
      </c>
      <c r="S18">
        <v>26.3901</v>
      </c>
      <c r="T18">
        <v>0</v>
      </c>
      <c r="U18">
        <v>348.97500000000002</v>
      </c>
      <c r="V18">
        <v>20.73</v>
      </c>
      <c r="W18">
        <v>34.799309999999998</v>
      </c>
      <c r="X18">
        <v>147.515625</v>
      </c>
      <c r="Y18">
        <v>0</v>
      </c>
      <c r="Z18">
        <v>13.1076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38.127600000000001</v>
      </c>
      <c r="AH18">
        <v>152.94049999999999</v>
      </c>
      <c r="AI18">
        <v>14.003</v>
      </c>
      <c r="AJ18">
        <v>0</v>
      </c>
      <c r="AK18">
        <v>50.252400000000002</v>
      </c>
      <c r="AL18">
        <v>79.364599999999996</v>
      </c>
      <c r="AM18">
        <v>5.2786799999999996</v>
      </c>
      <c r="AN18">
        <v>0.93737000000000004</v>
      </c>
      <c r="AO18">
        <v>29.106000000000002</v>
      </c>
      <c r="AP18">
        <v>11.529</v>
      </c>
      <c r="AQ18">
        <v>0</v>
      </c>
      <c r="AR18">
        <v>44.16</v>
      </c>
      <c r="AS18">
        <v>30.939599999999999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69.050000000000011</v>
      </c>
      <c r="BA18">
        <f t="shared" si="1"/>
        <v>2669.3330140000003</v>
      </c>
      <c r="BB18">
        <v>15</v>
      </c>
      <c r="BD18">
        <v>22.5</v>
      </c>
      <c r="BE18">
        <v>3.72</v>
      </c>
      <c r="BF18">
        <v>0.76</v>
      </c>
      <c r="BG18">
        <v>3.9</v>
      </c>
      <c r="BH18">
        <v>5.59</v>
      </c>
      <c r="BI18">
        <v>4.5999999999999996</v>
      </c>
      <c r="BJ18">
        <v>2.99</v>
      </c>
      <c r="BK18">
        <v>3.87</v>
      </c>
      <c r="BL18">
        <v>0.84</v>
      </c>
      <c r="BM18">
        <v>0</v>
      </c>
      <c r="BN18">
        <v>0.47</v>
      </c>
      <c r="BO18">
        <v>10.119999999999999</v>
      </c>
      <c r="BP18">
        <v>3.84</v>
      </c>
      <c r="BQ18">
        <v>4.28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69.050000000000011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653.15009999999995</v>
      </c>
      <c r="M19">
        <v>46</v>
      </c>
      <c r="N19">
        <v>118.125</v>
      </c>
      <c r="O19">
        <v>123.66562500000001</v>
      </c>
      <c r="P19">
        <v>124.875</v>
      </c>
      <c r="Q19">
        <v>21.82</v>
      </c>
      <c r="R19">
        <v>42.390099999999997</v>
      </c>
      <c r="S19">
        <v>26.3901</v>
      </c>
      <c r="T19">
        <v>0</v>
      </c>
      <c r="U19">
        <v>348.97500000000002</v>
      </c>
      <c r="V19">
        <v>20.73</v>
      </c>
      <c r="W19">
        <v>34.799309999999998</v>
      </c>
      <c r="X19">
        <v>147.515625</v>
      </c>
      <c r="Y19">
        <v>0</v>
      </c>
      <c r="Z19">
        <v>13.1076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38.127600000000001</v>
      </c>
      <c r="AH19">
        <v>152.94049999999999</v>
      </c>
      <c r="AI19">
        <v>14.003</v>
      </c>
      <c r="AJ19">
        <v>0</v>
      </c>
      <c r="AK19">
        <v>50.252400000000002</v>
      </c>
      <c r="AL19">
        <v>79.364599999999996</v>
      </c>
      <c r="AM19">
        <v>5.2786799999999996</v>
      </c>
      <c r="AN19">
        <v>0.93737000000000004</v>
      </c>
      <c r="AO19">
        <v>29.106000000000002</v>
      </c>
      <c r="AP19">
        <v>11.529</v>
      </c>
      <c r="AQ19">
        <v>0</v>
      </c>
      <c r="AR19">
        <v>44.16</v>
      </c>
      <c r="AS19">
        <v>30.939599999999999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69.09</v>
      </c>
      <c r="BA19">
        <f t="shared" si="1"/>
        <v>2669.3730140000002</v>
      </c>
      <c r="BB19">
        <v>16</v>
      </c>
      <c r="BD19">
        <v>22.5</v>
      </c>
      <c r="BE19">
        <v>3.72</v>
      </c>
      <c r="BF19">
        <v>0.8</v>
      </c>
      <c r="BG19">
        <v>3.9</v>
      </c>
      <c r="BH19">
        <v>5.59</v>
      </c>
      <c r="BI19">
        <v>4.5999999999999996</v>
      </c>
      <c r="BJ19">
        <v>2.99</v>
      </c>
      <c r="BK19">
        <v>3.87</v>
      </c>
      <c r="BL19">
        <v>0.84</v>
      </c>
      <c r="BM19">
        <v>0</v>
      </c>
      <c r="BN19">
        <v>0.47</v>
      </c>
      <c r="BO19">
        <v>10.119999999999999</v>
      </c>
      <c r="BP19">
        <v>3.84</v>
      </c>
      <c r="BQ19">
        <v>4.28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69.09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653.15009999999995</v>
      </c>
      <c r="M20">
        <v>46</v>
      </c>
      <c r="N20">
        <v>118.125</v>
      </c>
      <c r="O20">
        <v>123.66562500000001</v>
      </c>
      <c r="P20">
        <v>124.875</v>
      </c>
      <c r="Q20">
        <v>21.82</v>
      </c>
      <c r="R20">
        <v>42.390099999999997</v>
      </c>
      <c r="S20">
        <v>26.3901</v>
      </c>
      <c r="T20">
        <v>0</v>
      </c>
      <c r="U20">
        <v>348.97500000000002</v>
      </c>
      <c r="V20">
        <v>20.73</v>
      </c>
      <c r="W20">
        <v>34.799309999999998</v>
      </c>
      <c r="X20">
        <v>147.515625</v>
      </c>
      <c r="Y20">
        <v>0</v>
      </c>
      <c r="Z20">
        <v>13.1076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38.127600000000001</v>
      </c>
      <c r="AH20">
        <v>152.94049999999999</v>
      </c>
      <c r="AI20">
        <v>14.003</v>
      </c>
      <c r="AJ20">
        <v>0</v>
      </c>
      <c r="AK20">
        <v>50.252400000000002</v>
      </c>
      <c r="AL20">
        <v>79.364599999999996</v>
      </c>
      <c r="AM20">
        <v>5.2786799999999996</v>
      </c>
      <c r="AN20">
        <v>0.93737000000000004</v>
      </c>
      <c r="AO20">
        <v>29.106000000000002</v>
      </c>
      <c r="AP20">
        <v>11.529</v>
      </c>
      <c r="AQ20">
        <v>0</v>
      </c>
      <c r="AR20">
        <v>44.16</v>
      </c>
      <c r="AS20">
        <v>30.939599999999999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69.09</v>
      </c>
      <c r="BA20">
        <f t="shared" si="1"/>
        <v>2669.3730140000002</v>
      </c>
      <c r="BB20">
        <v>17</v>
      </c>
      <c r="BD20">
        <v>22.5</v>
      </c>
      <c r="BE20">
        <v>3.72</v>
      </c>
      <c r="BF20">
        <v>0.8</v>
      </c>
      <c r="BG20">
        <v>3.9</v>
      </c>
      <c r="BH20">
        <v>5.59</v>
      </c>
      <c r="BI20">
        <v>4.5999999999999996</v>
      </c>
      <c r="BJ20">
        <v>2.99</v>
      </c>
      <c r="BK20">
        <v>3.87</v>
      </c>
      <c r="BL20">
        <v>0.84</v>
      </c>
      <c r="BM20">
        <v>0</v>
      </c>
      <c r="BN20">
        <v>0.47</v>
      </c>
      <c r="BO20">
        <v>10.119999999999999</v>
      </c>
      <c r="BP20">
        <v>3.84</v>
      </c>
      <c r="BQ20">
        <v>4.28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69.09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653.15009999999995</v>
      </c>
      <c r="M21">
        <v>46</v>
      </c>
      <c r="N21">
        <v>118.125</v>
      </c>
      <c r="O21">
        <v>123.66562500000001</v>
      </c>
      <c r="P21">
        <v>124.875</v>
      </c>
      <c r="Q21">
        <v>21.82</v>
      </c>
      <c r="R21">
        <v>42.390099999999997</v>
      </c>
      <c r="S21">
        <v>26.3901</v>
      </c>
      <c r="T21">
        <v>0</v>
      </c>
      <c r="U21">
        <v>348.97500000000002</v>
      </c>
      <c r="V21">
        <v>20.73</v>
      </c>
      <c r="W21">
        <v>34.799309999999998</v>
      </c>
      <c r="X21">
        <v>147.515625</v>
      </c>
      <c r="Y21">
        <v>0</v>
      </c>
      <c r="Z21">
        <v>13.1076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38.127600000000001</v>
      </c>
      <c r="AH21">
        <v>152.94049999999999</v>
      </c>
      <c r="AI21">
        <v>14.003</v>
      </c>
      <c r="AJ21">
        <v>0</v>
      </c>
      <c r="AK21">
        <v>50.252400000000002</v>
      </c>
      <c r="AL21">
        <v>79.364599999999996</v>
      </c>
      <c r="AM21">
        <v>5.2786799999999996</v>
      </c>
      <c r="AN21">
        <v>0.93737000000000004</v>
      </c>
      <c r="AO21">
        <v>28.812000000000001</v>
      </c>
      <c r="AP21">
        <v>11.529</v>
      </c>
      <c r="AQ21">
        <v>0</v>
      </c>
      <c r="AR21">
        <v>44.16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69.09</v>
      </c>
      <c r="BA21">
        <f t="shared" si="1"/>
        <v>2670.0367969999998</v>
      </c>
      <c r="BB21">
        <v>18</v>
      </c>
      <c r="BD21">
        <v>22.5</v>
      </c>
      <c r="BE21">
        <v>3.72</v>
      </c>
      <c r="BF21">
        <v>0.8</v>
      </c>
      <c r="BG21">
        <v>3.9</v>
      </c>
      <c r="BH21">
        <v>5.59</v>
      </c>
      <c r="BI21">
        <v>4.5999999999999996</v>
      </c>
      <c r="BJ21">
        <v>2.99</v>
      </c>
      <c r="BK21">
        <v>3.87</v>
      </c>
      <c r="BL21">
        <v>0.84</v>
      </c>
      <c r="BM21">
        <v>0</v>
      </c>
      <c r="BN21">
        <v>0.47</v>
      </c>
      <c r="BO21">
        <v>10.119999999999999</v>
      </c>
      <c r="BP21">
        <v>3.84</v>
      </c>
      <c r="BQ21">
        <v>4.28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69.09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653.15009999999995</v>
      </c>
      <c r="M22">
        <v>46</v>
      </c>
      <c r="N22">
        <v>118.125</v>
      </c>
      <c r="O22">
        <v>123.66562500000001</v>
      </c>
      <c r="P22">
        <v>124.875</v>
      </c>
      <c r="Q22">
        <v>21.82</v>
      </c>
      <c r="R22">
        <v>42.390099999999997</v>
      </c>
      <c r="S22">
        <v>26.3901</v>
      </c>
      <c r="T22">
        <v>0</v>
      </c>
      <c r="U22">
        <v>348.97500000000002</v>
      </c>
      <c r="V22">
        <v>20.73</v>
      </c>
      <c r="W22">
        <v>34.799309999999998</v>
      </c>
      <c r="X22">
        <v>147.515625</v>
      </c>
      <c r="Y22">
        <v>0</v>
      </c>
      <c r="Z22">
        <v>13.1076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38.127600000000001</v>
      </c>
      <c r="AH22">
        <v>152.94049999999999</v>
      </c>
      <c r="AI22">
        <v>2.5459999999999998</v>
      </c>
      <c r="AJ22">
        <v>0</v>
      </c>
      <c r="AK22">
        <v>50.252400000000002</v>
      </c>
      <c r="AL22">
        <v>79.364599999999996</v>
      </c>
      <c r="AM22">
        <v>5.2786799999999996</v>
      </c>
      <c r="AN22">
        <v>0.93737000000000004</v>
      </c>
      <c r="AO22">
        <v>28.812000000000001</v>
      </c>
      <c r="AP22">
        <v>11.529</v>
      </c>
      <c r="AQ22">
        <v>0</v>
      </c>
      <c r="AR22">
        <v>44.16</v>
      </c>
      <c r="AS22">
        <v>31.897383000000001</v>
      </c>
      <c r="AT22">
        <v>14.9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69.09</v>
      </c>
      <c r="BA22">
        <f t="shared" si="1"/>
        <v>2658.4829969999996</v>
      </c>
      <c r="BB22">
        <v>19</v>
      </c>
      <c r="BD22">
        <v>22.5</v>
      </c>
      <c r="BE22">
        <v>3.72</v>
      </c>
      <c r="BF22">
        <v>0.8</v>
      </c>
      <c r="BG22">
        <v>3.9</v>
      </c>
      <c r="BH22">
        <v>5.59</v>
      </c>
      <c r="BI22">
        <v>4.5999999999999996</v>
      </c>
      <c r="BJ22">
        <v>2.99</v>
      </c>
      <c r="BK22">
        <v>3.87</v>
      </c>
      <c r="BL22">
        <v>0.84</v>
      </c>
      <c r="BM22">
        <v>0</v>
      </c>
      <c r="BN22">
        <v>0.47</v>
      </c>
      <c r="BO22">
        <v>10.119999999999999</v>
      </c>
      <c r="BP22">
        <v>3.84</v>
      </c>
      <c r="BQ22">
        <v>4.28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69.09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653.15009999999995</v>
      </c>
      <c r="M23">
        <v>46</v>
      </c>
      <c r="N23">
        <v>118.125</v>
      </c>
      <c r="O23">
        <v>123.66562500000001</v>
      </c>
      <c r="P23">
        <v>124.875</v>
      </c>
      <c r="Q23">
        <v>21.82</v>
      </c>
      <c r="R23">
        <v>42.390099999999997</v>
      </c>
      <c r="S23">
        <v>26.3901</v>
      </c>
      <c r="T23">
        <v>0</v>
      </c>
      <c r="U23">
        <v>348.97500000000002</v>
      </c>
      <c r="V23">
        <v>20.73</v>
      </c>
      <c r="W23">
        <v>34.799309999999998</v>
      </c>
      <c r="X23">
        <v>147.515625</v>
      </c>
      <c r="Y23">
        <v>0</v>
      </c>
      <c r="Z23">
        <v>13.1076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38.127600000000001</v>
      </c>
      <c r="AH23">
        <v>152.94049999999999</v>
      </c>
      <c r="AI23">
        <v>2.5459999999999998</v>
      </c>
      <c r="AJ23">
        <v>0</v>
      </c>
      <c r="AK23">
        <v>50.252400000000002</v>
      </c>
      <c r="AL23">
        <v>79.364599999999996</v>
      </c>
      <c r="AM23">
        <v>5.2786799999999996</v>
      </c>
      <c r="AN23">
        <v>0.93737000000000004</v>
      </c>
      <c r="AO23">
        <v>28.812000000000001</v>
      </c>
      <c r="AP23">
        <v>5.7645</v>
      </c>
      <c r="AQ23">
        <v>0</v>
      </c>
      <c r="AR23">
        <v>44.16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69.510000000000005</v>
      </c>
      <c r="BA23">
        <f t="shared" si="1"/>
        <v>2653.2352969999997</v>
      </c>
      <c r="BB23">
        <v>20</v>
      </c>
      <c r="BD23">
        <v>22.5</v>
      </c>
      <c r="BE23">
        <v>4.1399999999999997</v>
      </c>
      <c r="BF23">
        <v>0.8</v>
      </c>
      <c r="BG23">
        <v>3.9</v>
      </c>
      <c r="BH23">
        <v>5.59</v>
      </c>
      <c r="BI23">
        <v>4.5999999999999996</v>
      </c>
      <c r="BJ23">
        <v>2.99</v>
      </c>
      <c r="BK23">
        <v>3.87</v>
      </c>
      <c r="BL23">
        <v>0.84</v>
      </c>
      <c r="BM23">
        <v>0</v>
      </c>
      <c r="BN23">
        <v>0.47</v>
      </c>
      <c r="BO23">
        <v>10.119999999999999</v>
      </c>
      <c r="BP23">
        <v>3.84</v>
      </c>
      <c r="BQ23">
        <v>4.28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69.510000000000005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653.15009999999995</v>
      </c>
      <c r="M24">
        <v>46</v>
      </c>
      <c r="N24">
        <v>118.125</v>
      </c>
      <c r="O24">
        <v>123.66562500000001</v>
      </c>
      <c r="P24">
        <v>124.875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20.73</v>
      </c>
      <c r="W24">
        <v>34.799309999999998</v>
      </c>
      <c r="X24">
        <v>147.515625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38.127600000000001</v>
      </c>
      <c r="AH24">
        <v>152.94049999999999</v>
      </c>
      <c r="AI24">
        <v>2.5459999999999998</v>
      </c>
      <c r="AJ24">
        <v>0</v>
      </c>
      <c r="AK24">
        <v>50.252400000000002</v>
      </c>
      <c r="AL24">
        <v>79.364599999999996</v>
      </c>
      <c r="AM24">
        <v>5.2786799999999996</v>
      </c>
      <c r="AN24">
        <v>0.93737000000000004</v>
      </c>
      <c r="AO24">
        <v>28.812000000000001</v>
      </c>
      <c r="AP24">
        <v>5.7645</v>
      </c>
      <c r="AQ24">
        <v>0</v>
      </c>
      <c r="AR24">
        <v>44.16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69.910000000000011</v>
      </c>
      <c r="BA24">
        <f t="shared" si="1"/>
        <v>2653.6352969999994</v>
      </c>
      <c r="BB24">
        <v>21</v>
      </c>
      <c r="BD24">
        <v>22.5</v>
      </c>
      <c r="BE24">
        <v>4.54</v>
      </c>
      <c r="BF24">
        <v>0.8</v>
      </c>
      <c r="BG24">
        <v>3.9</v>
      </c>
      <c r="BH24">
        <v>5.59</v>
      </c>
      <c r="BI24">
        <v>4.5999999999999996</v>
      </c>
      <c r="BJ24">
        <v>2.99</v>
      </c>
      <c r="BK24">
        <v>3.87</v>
      </c>
      <c r="BL24">
        <v>0.84</v>
      </c>
      <c r="BM24">
        <v>0</v>
      </c>
      <c r="BN24">
        <v>0.47</v>
      </c>
      <c r="BO24">
        <v>10.119999999999999</v>
      </c>
      <c r="BP24">
        <v>3.84</v>
      </c>
      <c r="BQ24">
        <v>4.28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69.910000000000011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653.15009999999995</v>
      </c>
      <c r="M25">
        <v>46</v>
      </c>
      <c r="N25">
        <v>118.125</v>
      </c>
      <c r="O25">
        <v>123.66562500000001</v>
      </c>
      <c r="P25">
        <v>124.875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20.73</v>
      </c>
      <c r="W25">
        <v>34.799309999999998</v>
      </c>
      <c r="X25">
        <v>147.515625</v>
      </c>
      <c r="Y25">
        <v>0</v>
      </c>
      <c r="Z25">
        <v>13.1076</v>
      </c>
      <c r="AA25">
        <v>14.128360000000001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38.127600000000001</v>
      </c>
      <c r="AH25">
        <v>152.94049999999999</v>
      </c>
      <c r="AI25">
        <v>3.819</v>
      </c>
      <c r="AJ25">
        <v>0</v>
      </c>
      <c r="AK25">
        <v>50.252400000000002</v>
      </c>
      <c r="AL25">
        <v>79.364599999999996</v>
      </c>
      <c r="AM25">
        <v>5.2786799999999996</v>
      </c>
      <c r="AN25">
        <v>0.93737000000000004</v>
      </c>
      <c r="AO25">
        <v>28.812000000000001</v>
      </c>
      <c r="AP25">
        <v>5.7645</v>
      </c>
      <c r="AQ25">
        <v>0</v>
      </c>
      <c r="AR25">
        <v>44.16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70.310000000000016</v>
      </c>
      <c r="BA25">
        <f t="shared" si="1"/>
        <v>2641.3379369999993</v>
      </c>
      <c r="BB25">
        <v>22</v>
      </c>
      <c r="BD25">
        <v>22.5</v>
      </c>
      <c r="BE25">
        <v>4.9400000000000004</v>
      </c>
      <c r="BF25">
        <v>0.8</v>
      </c>
      <c r="BG25">
        <v>3.9</v>
      </c>
      <c r="BH25">
        <v>5.59</v>
      </c>
      <c r="BI25">
        <v>4.5999999999999996</v>
      </c>
      <c r="BJ25">
        <v>2.99</v>
      </c>
      <c r="BK25">
        <v>3.87</v>
      </c>
      <c r="BL25">
        <v>0.84</v>
      </c>
      <c r="BM25">
        <v>0</v>
      </c>
      <c r="BN25">
        <v>0.47</v>
      </c>
      <c r="BO25">
        <v>10.119999999999999</v>
      </c>
      <c r="BP25">
        <v>3.84</v>
      </c>
      <c r="BQ25">
        <v>4.28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70.310000000000016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46</v>
      </c>
      <c r="N26">
        <v>118.125</v>
      </c>
      <c r="O26">
        <v>123.66562500000001</v>
      </c>
      <c r="P26">
        <v>124.875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20.73</v>
      </c>
      <c r="W26">
        <v>34.799309999999998</v>
      </c>
      <c r="X26">
        <v>147.515625</v>
      </c>
      <c r="Y26">
        <v>0</v>
      </c>
      <c r="Z26">
        <v>13.1076</v>
      </c>
      <c r="AA26">
        <v>14.128360000000001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38.127600000000001</v>
      </c>
      <c r="AH26">
        <v>152.94049999999999</v>
      </c>
      <c r="AI26">
        <v>5.0919999999999996</v>
      </c>
      <c r="AJ26">
        <v>0</v>
      </c>
      <c r="AK26">
        <v>50.252400000000002</v>
      </c>
      <c r="AL26">
        <v>79.364599999999996</v>
      </c>
      <c r="AM26">
        <v>5.2786799999999996</v>
      </c>
      <c r="AN26">
        <v>0.93737000000000004</v>
      </c>
      <c r="AO26">
        <v>28.812000000000001</v>
      </c>
      <c r="AP26">
        <v>5.7645</v>
      </c>
      <c r="AQ26">
        <v>0</v>
      </c>
      <c r="AR26">
        <v>44.16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70.81</v>
      </c>
      <c r="BA26">
        <f t="shared" si="1"/>
        <v>2643.1109369999995</v>
      </c>
      <c r="BB26">
        <v>23</v>
      </c>
      <c r="BD26">
        <v>22.5</v>
      </c>
      <c r="BE26">
        <v>5.34</v>
      </c>
      <c r="BF26">
        <v>0.8</v>
      </c>
      <c r="BG26">
        <v>3.9</v>
      </c>
      <c r="BH26">
        <v>5.59</v>
      </c>
      <c r="BI26">
        <v>4.5999999999999996</v>
      </c>
      <c r="BJ26">
        <v>2.99</v>
      </c>
      <c r="BK26">
        <v>3.94</v>
      </c>
      <c r="BL26">
        <v>0.87</v>
      </c>
      <c r="BM26">
        <v>0</v>
      </c>
      <c r="BN26">
        <v>0.47</v>
      </c>
      <c r="BO26">
        <v>10.119999999999999</v>
      </c>
      <c r="BP26">
        <v>3.84</v>
      </c>
      <c r="BQ26">
        <v>4.28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70.81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46</v>
      </c>
      <c r="N27">
        <v>118.125</v>
      </c>
      <c r="O27">
        <v>123.66562500000001</v>
      </c>
      <c r="P27">
        <v>124.875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34.799309999999998</v>
      </c>
      <c r="X27">
        <v>147.515625</v>
      </c>
      <c r="Y27">
        <v>0</v>
      </c>
      <c r="Z27">
        <v>13.1076</v>
      </c>
      <c r="AA27">
        <v>14.128360000000001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38.127600000000001</v>
      </c>
      <c r="AH27">
        <v>152.94049999999999</v>
      </c>
      <c r="AI27">
        <v>14.003</v>
      </c>
      <c r="AJ27">
        <v>0</v>
      </c>
      <c r="AK27">
        <v>50.252400000000002</v>
      </c>
      <c r="AL27">
        <v>79.364599999999996</v>
      </c>
      <c r="AM27">
        <v>5.2786799999999996</v>
      </c>
      <c r="AN27">
        <v>0.93737000000000004</v>
      </c>
      <c r="AO27">
        <v>28.812000000000001</v>
      </c>
      <c r="AP27">
        <v>11.529</v>
      </c>
      <c r="AQ27">
        <v>0</v>
      </c>
      <c r="AR27">
        <v>44.16</v>
      </c>
      <c r="AS27">
        <v>30.939599999999999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71.429999999999993</v>
      </c>
      <c r="BA27">
        <f t="shared" si="1"/>
        <v>2657.4486539999994</v>
      </c>
      <c r="BB27">
        <v>24</v>
      </c>
      <c r="BD27">
        <v>22.5</v>
      </c>
      <c r="BE27">
        <v>5.47</v>
      </c>
      <c r="BF27">
        <v>0.76</v>
      </c>
      <c r="BG27">
        <v>4.0199999999999996</v>
      </c>
      <c r="BH27">
        <v>5.59</v>
      </c>
      <c r="BI27">
        <v>4.5999999999999996</v>
      </c>
      <c r="BJ27">
        <v>2.99</v>
      </c>
      <c r="BK27">
        <v>3.94</v>
      </c>
      <c r="BL27">
        <v>0.91</v>
      </c>
      <c r="BM27">
        <v>0</v>
      </c>
      <c r="BN27">
        <v>0.49</v>
      </c>
      <c r="BO27">
        <v>10.37</v>
      </c>
      <c r="BP27">
        <v>3.85</v>
      </c>
      <c r="BQ27">
        <v>4.41</v>
      </c>
      <c r="BR27">
        <v>1.0900000000000001</v>
      </c>
      <c r="BS27">
        <v>0.44</v>
      </c>
      <c r="BT27">
        <v>0</v>
      </c>
      <c r="BU27">
        <v>0</v>
      </c>
      <c r="BV27">
        <v>0</v>
      </c>
      <c r="BW27">
        <f t="shared" si="2"/>
        <v>71.429999999999993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46</v>
      </c>
      <c r="N28">
        <v>118.125</v>
      </c>
      <c r="O28">
        <v>123.66562500000001</v>
      </c>
      <c r="P28">
        <v>124.875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34.799309999999998</v>
      </c>
      <c r="X28">
        <v>147.515625</v>
      </c>
      <c r="Y28">
        <v>0</v>
      </c>
      <c r="Z28">
        <v>13.1076</v>
      </c>
      <c r="AA28">
        <v>14.128360000000001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38.127600000000001</v>
      </c>
      <c r="AH28">
        <v>152.94049999999999</v>
      </c>
      <c r="AI28">
        <v>66.195999999999998</v>
      </c>
      <c r="AJ28">
        <v>0</v>
      </c>
      <c r="AK28">
        <v>50.252400000000002</v>
      </c>
      <c r="AL28">
        <v>79.364599999999996</v>
      </c>
      <c r="AM28">
        <v>5.2786799999999996</v>
      </c>
      <c r="AN28">
        <v>0.93737000000000004</v>
      </c>
      <c r="AO28">
        <v>28.812000000000001</v>
      </c>
      <c r="AP28">
        <v>11.529</v>
      </c>
      <c r="AQ28">
        <v>0</v>
      </c>
      <c r="AR28">
        <v>44.16</v>
      </c>
      <c r="AS28">
        <v>30.939599999999999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71.83</v>
      </c>
      <c r="BA28">
        <f t="shared" si="1"/>
        <v>2710.0416539999992</v>
      </c>
      <c r="BB28">
        <v>25</v>
      </c>
      <c r="BD28">
        <v>22.5</v>
      </c>
      <c r="BE28">
        <v>5.87</v>
      </c>
      <c r="BF28">
        <v>0.76</v>
      </c>
      <c r="BG28">
        <v>4.0199999999999996</v>
      </c>
      <c r="BH28">
        <v>5.59</v>
      </c>
      <c r="BI28">
        <v>4.5999999999999996</v>
      </c>
      <c r="BJ28">
        <v>2.99</v>
      </c>
      <c r="BK28">
        <v>3.94</v>
      </c>
      <c r="BL28">
        <v>0.91</v>
      </c>
      <c r="BM28">
        <v>0</v>
      </c>
      <c r="BN28">
        <v>0.49</v>
      </c>
      <c r="BO28">
        <v>10.37</v>
      </c>
      <c r="BP28">
        <v>3.85</v>
      </c>
      <c r="BQ28">
        <v>4.41</v>
      </c>
      <c r="BR28">
        <v>1.0900000000000001</v>
      </c>
      <c r="BS28">
        <v>0.44</v>
      </c>
      <c r="BT28">
        <v>0</v>
      </c>
      <c r="BU28">
        <v>0</v>
      </c>
      <c r="BV28">
        <v>0</v>
      </c>
      <c r="BW28">
        <f t="shared" si="2"/>
        <v>71.83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124.875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34.799309999999998</v>
      </c>
      <c r="X29">
        <v>147.515625</v>
      </c>
      <c r="Y29">
        <v>0</v>
      </c>
      <c r="Z29">
        <v>13.1076</v>
      </c>
      <c r="AA29">
        <v>14.128360000000001</v>
      </c>
      <c r="AB29">
        <v>39.510120000000001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38.127600000000001</v>
      </c>
      <c r="AH29">
        <v>152.94049999999999</v>
      </c>
      <c r="AI29">
        <v>66.195999999999998</v>
      </c>
      <c r="AJ29">
        <v>0</v>
      </c>
      <c r="AK29">
        <v>50.252400000000002</v>
      </c>
      <c r="AL29">
        <v>83.664000000000001</v>
      </c>
      <c r="AM29">
        <v>5.2786799999999996</v>
      </c>
      <c r="AN29">
        <v>0.93737000000000004</v>
      </c>
      <c r="AO29">
        <v>28.812000000000001</v>
      </c>
      <c r="AP29">
        <v>11.529</v>
      </c>
      <c r="AQ29">
        <v>0</v>
      </c>
      <c r="AR29">
        <v>44.16</v>
      </c>
      <c r="AS29">
        <v>30.939599999999999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72.239999999999995</v>
      </c>
      <c r="BA29">
        <f t="shared" si="1"/>
        <v>2705.0439259999994</v>
      </c>
      <c r="BB29">
        <v>26</v>
      </c>
      <c r="BD29">
        <v>22.5</v>
      </c>
      <c r="BE29">
        <v>6.28</v>
      </c>
      <c r="BF29">
        <v>0.76</v>
      </c>
      <c r="BG29">
        <v>4.0199999999999996</v>
      </c>
      <c r="BH29">
        <v>5.59</v>
      </c>
      <c r="BI29">
        <v>4.5999999999999996</v>
      </c>
      <c r="BJ29">
        <v>2.99</v>
      </c>
      <c r="BK29">
        <v>3.94</v>
      </c>
      <c r="BL29">
        <v>0.91</v>
      </c>
      <c r="BM29">
        <v>0</v>
      </c>
      <c r="BN29">
        <v>0.49</v>
      </c>
      <c r="BO29">
        <v>10.37</v>
      </c>
      <c r="BP29">
        <v>3.85</v>
      </c>
      <c r="BQ29">
        <v>4.41</v>
      </c>
      <c r="BR29">
        <v>1.0900000000000001</v>
      </c>
      <c r="BS29">
        <v>0.44</v>
      </c>
      <c r="BT29">
        <v>0</v>
      </c>
      <c r="BU29">
        <v>0</v>
      </c>
      <c r="BV29">
        <v>0</v>
      </c>
      <c r="BW29">
        <f t="shared" si="2"/>
        <v>72.239999999999995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124.875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34.799309999999998</v>
      </c>
      <c r="X30">
        <v>147.515625</v>
      </c>
      <c r="Y30">
        <v>0</v>
      </c>
      <c r="Z30">
        <v>13.1076</v>
      </c>
      <c r="AA30">
        <v>14.128360000000001</v>
      </c>
      <c r="AB30">
        <v>39.510120000000001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38.127600000000001</v>
      </c>
      <c r="AH30">
        <v>152.94049999999999</v>
      </c>
      <c r="AI30">
        <v>66.195999999999998</v>
      </c>
      <c r="AJ30">
        <v>0</v>
      </c>
      <c r="AK30">
        <v>50.252400000000002</v>
      </c>
      <c r="AL30">
        <v>83.664000000000001</v>
      </c>
      <c r="AM30">
        <v>5.2786799999999996</v>
      </c>
      <c r="AN30">
        <v>0.93737000000000004</v>
      </c>
      <c r="AO30">
        <v>28.812000000000001</v>
      </c>
      <c r="AP30">
        <v>11.529</v>
      </c>
      <c r="AQ30">
        <v>0</v>
      </c>
      <c r="AR30">
        <v>44.16</v>
      </c>
      <c r="AS30">
        <v>30.939599999999999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72.639999999999986</v>
      </c>
      <c r="BA30">
        <f t="shared" si="1"/>
        <v>2705.4439259999995</v>
      </c>
      <c r="BB30">
        <v>27</v>
      </c>
      <c r="BD30">
        <v>22.5</v>
      </c>
      <c r="BE30">
        <v>6.68</v>
      </c>
      <c r="BF30">
        <v>0.76</v>
      </c>
      <c r="BG30">
        <v>4.0199999999999996</v>
      </c>
      <c r="BH30">
        <v>5.59</v>
      </c>
      <c r="BI30">
        <v>4.5999999999999996</v>
      </c>
      <c r="BJ30">
        <v>2.99</v>
      </c>
      <c r="BK30">
        <v>3.94</v>
      </c>
      <c r="BL30">
        <v>0.91</v>
      </c>
      <c r="BM30">
        <v>0</v>
      </c>
      <c r="BN30">
        <v>0.49</v>
      </c>
      <c r="BO30">
        <v>10.37</v>
      </c>
      <c r="BP30">
        <v>3.85</v>
      </c>
      <c r="BQ30">
        <v>4.41</v>
      </c>
      <c r="BR30">
        <v>1.0900000000000001</v>
      </c>
      <c r="BS30">
        <v>0.44</v>
      </c>
      <c r="BT30">
        <v>0</v>
      </c>
      <c r="BU30">
        <v>0</v>
      </c>
      <c r="BV30">
        <v>0</v>
      </c>
      <c r="BW30">
        <f t="shared" si="2"/>
        <v>72.639999999999986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46</v>
      </c>
      <c r="N31">
        <v>118.125</v>
      </c>
      <c r="O31">
        <v>123.66562500000001</v>
      </c>
      <c r="P31">
        <v>124.875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34.799309999999998</v>
      </c>
      <c r="X31">
        <v>147.515625</v>
      </c>
      <c r="Y31">
        <v>0</v>
      </c>
      <c r="Z31">
        <v>13.1076</v>
      </c>
      <c r="AA31">
        <v>14.128360000000001</v>
      </c>
      <c r="AB31">
        <v>39.510120000000001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38.127600000000001</v>
      </c>
      <c r="AH31">
        <v>152.94049999999999</v>
      </c>
      <c r="AI31">
        <v>66.195999999999998</v>
      </c>
      <c r="AJ31">
        <v>0</v>
      </c>
      <c r="AK31">
        <v>50.252400000000002</v>
      </c>
      <c r="AL31">
        <v>83.664000000000001</v>
      </c>
      <c r="AM31">
        <v>5.2786799999999996</v>
      </c>
      <c r="AN31">
        <v>0.93737000000000004</v>
      </c>
      <c r="AO31">
        <v>28.812000000000001</v>
      </c>
      <c r="AP31">
        <v>11.529</v>
      </c>
      <c r="AQ31">
        <v>0</v>
      </c>
      <c r="AR31">
        <v>26.495999999999999</v>
      </c>
      <c r="AS31">
        <v>30.939599999999999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72.990000000000009</v>
      </c>
      <c r="BA31">
        <f t="shared" si="1"/>
        <v>2688.1299259999996</v>
      </c>
      <c r="BB31">
        <v>28</v>
      </c>
      <c r="BD31">
        <v>22.5</v>
      </c>
      <c r="BE31">
        <v>7.09</v>
      </c>
      <c r="BF31">
        <v>0.76</v>
      </c>
      <c r="BG31">
        <v>4.0199999999999996</v>
      </c>
      <c r="BH31">
        <v>5.59</v>
      </c>
      <c r="BI31">
        <v>4.5999999999999996</v>
      </c>
      <c r="BJ31">
        <v>2.99</v>
      </c>
      <c r="BK31">
        <v>3.89</v>
      </c>
      <c r="BL31">
        <v>0.9</v>
      </c>
      <c r="BM31">
        <v>0</v>
      </c>
      <c r="BN31">
        <v>0.49</v>
      </c>
      <c r="BO31">
        <v>10.37</v>
      </c>
      <c r="BP31">
        <v>3.85</v>
      </c>
      <c r="BQ31">
        <v>4.41</v>
      </c>
      <c r="BR31">
        <v>1.0900000000000001</v>
      </c>
      <c r="BS31">
        <v>0.44</v>
      </c>
      <c r="BT31">
        <v>0</v>
      </c>
      <c r="BU31">
        <v>0</v>
      </c>
      <c r="BV31">
        <v>0</v>
      </c>
      <c r="BW31">
        <f t="shared" si="2"/>
        <v>72.990000000000009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46</v>
      </c>
      <c r="N32">
        <v>118.125</v>
      </c>
      <c r="O32">
        <v>123.66562500000001</v>
      </c>
      <c r="P32">
        <v>124.875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34.799309999999998</v>
      </c>
      <c r="X32">
        <v>147.515625</v>
      </c>
      <c r="Y32">
        <v>0</v>
      </c>
      <c r="Z32">
        <v>13.1076</v>
      </c>
      <c r="AA32">
        <v>14.128360000000001</v>
      </c>
      <c r="AB32">
        <v>39.510120000000001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38.127600000000001</v>
      </c>
      <c r="AH32">
        <v>152.94049999999999</v>
      </c>
      <c r="AI32">
        <v>66.195999999999998</v>
      </c>
      <c r="AJ32">
        <v>0</v>
      </c>
      <c r="AK32">
        <v>50.252400000000002</v>
      </c>
      <c r="AL32">
        <v>83.664000000000001</v>
      </c>
      <c r="AM32">
        <v>5.2786799999999996</v>
      </c>
      <c r="AN32">
        <v>0.93737000000000004</v>
      </c>
      <c r="AO32">
        <v>28.812000000000001</v>
      </c>
      <c r="AP32">
        <v>11.529</v>
      </c>
      <c r="AQ32">
        <v>0</v>
      </c>
      <c r="AR32">
        <v>4.4160000000000004</v>
      </c>
      <c r="AS32">
        <v>30.939599999999999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73.53</v>
      </c>
      <c r="BA32">
        <f t="shared" si="1"/>
        <v>2666.5899260000001</v>
      </c>
      <c r="BB32">
        <v>29</v>
      </c>
      <c r="BD32">
        <v>22.5</v>
      </c>
      <c r="BE32">
        <v>7.63</v>
      </c>
      <c r="BF32">
        <v>0.76</v>
      </c>
      <c r="BG32">
        <v>4.0199999999999996</v>
      </c>
      <c r="BH32">
        <v>5.59</v>
      </c>
      <c r="BI32">
        <v>4.5999999999999996</v>
      </c>
      <c r="BJ32">
        <v>2.99</v>
      </c>
      <c r="BK32">
        <v>3.89</v>
      </c>
      <c r="BL32">
        <v>0.9</v>
      </c>
      <c r="BM32">
        <v>0</v>
      </c>
      <c r="BN32">
        <v>0.49</v>
      </c>
      <c r="BO32">
        <v>10.37</v>
      </c>
      <c r="BP32">
        <v>3.85</v>
      </c>
      <c r="BQ32">
        <v>4.41</v>
      </c>
      <c r="BR32">
        <v>1.0900000000000001</v>
      </c>
      <c r="BS32">
        <v>0.44</v>
      </c>
      <c r="BT32">
        <v>0</v>
      </c>
      <c r="BU32">
        <v>0</v>
      </c>
      <c r="BV32">
        <v>0</v>
      </c>
      <c r="BW32">
        <f t="shared" si="2"/>
        <v>73.53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653.15009999999995</v>
      </c>
      <c r="M33">
        <v>46</v>
      </c>
      <c r="N33">
        <v>118.125</v>
      </c>
      <c r="O33">
        <v>123.66562500000001</v>
      </c>
      <c r="P33">
        <v>124.875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34.799309999999998</v>
      </c>
      <c r="X33">
        <v>147.515625</v>
      </c>
      <c r="Y33">
        <v>0</v>
      </c>
      <c r="Z33">
        <v>13.1076</v>
      </c>
      <c r="AA33">
        <v>14.128360000000001</v>
      </c>
      <c r="AB33">
        <v>39.510120000000001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38.127600000000001</v>
      </c>
      <c r="AH33">
        <v>152.94049999999999</v>
      </c>
      <c r="AI33">
        <v>66.195999999999998</v>
      </c>
      <c r="AJ33">
        <v>0</v>
      </c>
      <c r="AK33">
        <v>50.252400000000002</v>
      </c>
      <c r="AL33">
        <v>83.664000000000001</v>
      </c>
      <c r="AM33">
        <v>5.2786799999999996</v>
      </c>
      <c r="AN33">
        <v>0.93737000000000004</v>
      </c>
      <c r="AO33">
        <v>28.812000000000001</v>
      </c>
      <c r="AP33">
        <v>11.529</v>
      </c>
      <c r="AQ33">
        <v>0</v>
      </c>
      <c r="AR33">
        <v>4.4160000000000004</v>
      </c>
      <c r="AS33">
        <v>30.939599999999999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73.53</v>
      </c>
      <c r="BA33">
        <f t="shared" si="1"/>
        <v>2666.5899260000001</v>
      </c>
      <c r="BB33">
        <v>30</v>
      </c>
      <c r="BD33">
        <v>22.5</v>
      </c>
      <c r="BE33">
        <v>7.63</v>
      </c>
      <c r="BF33">
        <v>0.76</v>
      </c>
      <c r="BG33">
        <v>4.0199999999999996</v>
      </c>
      <c r="BH33">
        <v>5.59</v>
      </c>
      <c r="BI33">
        <v>4.5999999999999996</v>
      </c>
      <c r="BJ33">
        <v>2.99</v>
      </c>
      <c r="BK33">
        <v>3.89</v>
      </c>
      <c r="BL33">
        <v>0.9</v>
      </c>
      <c r="BM33">
        <v>0</v>
      </c>
      <c r="BN33">
        <v>0.49</v>
      </c>
      <c r="BO33">
        <v>10.37</v>
      </c>
      <c r="BP33">
        <v>3.85</v>
      </c>
      <c r="BQ33">
        <v>4.41</v>
      </c>
      <c r="BR33">
        <v>1.0900000000000001</v>
      </c>
      <c r="BS33">
        <v>0.44</v>
      </c>
      <c r="BT33">
        <v>0</v>
      </c>
      <c r="BU33">
        <v>0</v>
      </c>
      <c r="BV33">
        <v>0</v>
      </c>
      <c r="BW33">
        <f t="shared" si="2"/>
        <v>73.53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653.15009999999995</v>
      </c>
      <c r="M34">
        <v>46</v>
      </c>
      <c r="N34">
        <v>118.125</v>
      </c>
      <c r="O34">
        <v>123.66562500000001</v>
      </c>
      <c r="P34">
        <v>124.875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34.799309999999998</v>
      </c>
      <c r="X34">
        <v>147.515625</v>
      </c>
      <c r="Y34">
        <v>0</v>
      </c>
      <c r="Z34">
        <v>13.1076</v>
      </c>
      <c r="AA34">
        <v>14.128360000000001</v>
      </c>
      <c r="AB34">
        <v>39.510120000000001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38.127600000000001</v>
      </c>
      <c r="AH34">
        <v>152.94049999999999</v>
      </c>
      <c r="AI34">
        <v>7.6379999999999999</v>
      </c>
      <c r="AJ34">
        <v>0</v>
      </c>
      <c r="AK34">
        <v>50.252400000000002</v>
      </c>
      <c r="AL34">
        <v>83.664000000000001</v>
      </c>
      <c r="AM34">
        <v>5.2786799999999996</v>
      </c>
      <c r="AN34">
        <v>0.93737000000000004</v>
      </c>
      <c r="AO34">
        <v>28.812000000000001</v>
      </c>
      <c r="AP34">
        <v>11.529</v>
      </c>
      <c r="AQ34">
        <v>0</v>
      </c>
      <c r="AR34">
        <v>4.4160000000000004</v>
      </c>
      <c r="AS34">
        <v>30.939599999999999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73.53</v>
      </c>
      <c r="BA34">
        <f t="shared" si="1"/>
        <v>2608.0319260000001</v>
      </c>
      <c r="BB34">
        <v>31</v>
      </c>
      <c r="BD34">
        <v>22.5</v>
      </c>
      <c r="BE34">
        <v>7.63</v>
      </c>
      <c r="BF34">
        <v>0.76</v>
      </c>
      <c r="BG34">
        <v>4.0199999999999996</v>
      </c>
      <c r="BH34">
        <v>5.59</v>
      </c>
      <c r="BI34">
        <v>4.5999999999999996</v>
      </c>
      <c r="BJ34">
        <v>2.99</v>
      </c>
      <c r="BK34">
        <v>3.89</v>
      </c>
      <c r="BL34">
        <v>0.9</v>
      </c>
      <c r="BM34">
        <v>0</v>
      </c>
      <c r="BN34">
        <v>0.49</v>
      </c>
      <c r="BO34">
        <v>10.37</v>
      </c>
      <c r="BP34">
        <v>3.85</v>
      </c>
      <c r="BQ34">
        <v>4.41</v>
      </c>
      <c r="BR34">
        <v>1.0900000000000001</v>
      </c>
      <c r="BS34">
        <v>0.44</v>
      </c>
      <c r="BT34">
        <v>0</v>
      </c>
      <c r="BU34">
        <v>0</v>
      </c>
      <c r="BV34">
        <v>0</v>
      </c>
      <c r="BW34">
        <f t="shared" si="2"/>
        <v>73.53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653.15009999999995</v>
      </c>
      <c r="M35">
        <v>46</v>
      </c>
      <c r="N35">
        <v>118.125</v>
      </c>
      <c r="O35">
        <v>123.66562500000001</v>
      </c>
      <c r="P35">
        <v>124.875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34.799309999999998</v>
      </c>
      <c r="X35">
        <v>147.515625</v>
      </c>
      <c r="Y35">
        <v>0</v>
      </c>
      <c r="Z35">
        <v>13.1076</v>
      </c>
      <c r="AA35">
        <v>14.128360000000001</v>
      </c>
      <c r="AB35">
        <v>39.510120000000001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38.127600000000001</v>
      </c>
      <c r="AH35">
        <v>152.94049999999999</v>
      </c>
      <c r="AI35">
        <v>2.5459999999999998</v>
      </c>
      <c r="AJ35">
        <v>0</v>
      </c>
      <c r="AK35">
        <v>50.252400000000002</v>
      </c>
      <c r="AL35">
        <v>79.364599999999996</v>
      </c>
      <c r="AM35">
        <v>5.2786799999999996</v>
      </c>
      <c r="AN35">
        <v>0.93737000000000004</v>
      </c>
      <c r="AO35">
        <v>28.812000000000001</v>
      </c>
      <c r="AP35">
        <v>11.529</v>
      </c>
      <c r="AQ35">
        <v>0</v>
      </c>
      <c r="AR35">
        <v>26.495999999999999</v>
      </c>
      <c r="AS35">
        <v>30.939599999999999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73.38</v>
      </c>
      <c r="BA35">
        <f t="shared" si="1"/>
        <v>2620.5705259999995</v>
      </c>
      <c r="BB35">
        <v>32</v>
      </c>
      <c r="BD35">
        <v>22.5</v>
      </c>
      <c r="BE35">
        <v>7.63</v>
      </c>
      <c r="BF35">
        <v>0.62</v>
      </c>
      <c r="BG35">
        <v>4.0199999999999996</v>
      </c>
      <c r="BH35">
        <v>5.59</v>
      </c>
      <c r="BI35">
        <v>4.5999999999999996</v>
      </c>
      <c r="BJ35">
        <v>2.99</v>
      </c>
      <c r="BK35">
        <v>3.89</v>
      </c>
      <c r="BL35">
        <v>0.9</v>
      </c>
      <c r="BM35">
        <v>0</v>
      </c>
      <c r="BN35">
        <v>0.49</v>
      </c>
      <c r="BO35">
        <v>10.37</v>
      </c>
      <c r="BP35">
        <v>3.85</v>
      </c>
      <c r="BQ35">
        <v>4.41</v>
      </c>
      <c r="BR35">
        <v>1.08</v>
      </c>
      <c r="BS35">
        <v>0.44</v>
      </c>
      <c r="BT35">
        <v>0</v>
      </c>
      <c r="BU35">
        <v>0</v>
      </c>
      <c r="BV35">
        <v>0</v>
      </c>
      <c r="BW35">
        <f t="shared" si="2"/>
        <v>73.38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215.5301</v>
      </c>
      <c r="L36">
        <v>653.15009999999995</v>
      </c>
      <c r="M36">
        <v>46</v>
      </c>
      <c r="N36">
        <v>118.125</v>
      </c>
      <c r="O36">
        <v>123.66562500000001</v>
      </c>
      <c r="P36">
        <v>124.875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20.73</v>
      </c>
      <c r="W36">
        <v>34.799309999999998</v>
      </c>
      <c r="X36">
        <v>147.515625</v>
      </c>
      <c r="Y36">
        <v>0</v>
      </c>
      <c r="Z36">
        <v>13.1076</v>
      </c>
      <c r="AA36">
        <v>14.128360000000001</v>
      </c>
      <c r="AB36">
        <v>39.510120000000001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38.127600000000001</v>
      </c>
      <c r="AH36">
        <v>152.94049999999999</v>
      </c>
      <c r="AI36">
        <v>14.003</v>
      </c>
      <c r="AJ36">
        <v>0</v>
      </c>
      <c r="AK36">
        <v>50.252400000000002</v>
      </c>
      <c r="AL36">
        <v>79.364599999999996</v>
      </c>
      <c r="AM36">
        <v>0</v>
      </c>
      <c r="AN36">
        <v>0.93737000000000004</v>
      </c>
      <c r="AO36">
        <v>28.812000000000001</v>
      </c>
      <c r="AP36">
        <v>11.529</v>
      </c>
      <c r="AQ36">
        <v>0</v>
      </c>
      <c r="AR36">
        <v>44.16</v>
      </c>
      <c r="AS36">
        <v>30.939599999999999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73.429999999999993</v>
      </c>
      <c r="BA36">
        <f t="shared" si="1"/>
        <v>2644.4628459999994</v>
      </c>
      <c r="BB36">
        <v>33</v>
      </c>
      <c r="BD36">
        <v>22.5</v>
      </c>
      <c r="BE36">
        <v>7.63</v>
      </c>
      <c r="BF36">
        <v>0.67</v>
      </c>
      <c r="BG36">
        <v>4.0199999999999996</v>
      </c>
      <c r="BH36">
        <v>5.59</v>
      </c>
      <c r="BI36">
        <v>4.5999999999999996</v>
      </c>
      <c r="BJ36">
        <v>2.99</v>
      </c>
      <c r="BK36">
        <v>3.89</v>
      </c>
      <c r="BL36">
        <v>0.9</v>
      </c>
      <c r="BM36">
        <v>0</v>
      </c>
      <c r="BN36">
        <v>0.49</v>
      </c>
      <c r="BO36">
        <v>10.37</v>
      </c>
      <c r="BP36">
        <v>3.85</v>
      </c>
      <c r="BQ36">
        <v>4.41</v>
      </c>
      <c r="BR36">
        <v>1.08</v>
      </c>
      <c r="BS36">
        <v>0.44</v>
      </c>
      <c r="BT36">
        <v>0</v>
      </c>
      <c r="BU36">
        <v>0</v>
      </c>
      <c r="BV36">
        <v>0</v>
      </c>
      <c r="BW36">
        <f t="shared" si="2"/>
        <v>73.429999999999993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215.5301</v>
      </c>
      <c r="L37">
        <v>653.15009999999995</v>
      </c>
      <c r="M37">
        <v>46</v>
      </c>
      <c r="N37">
        <v>118.125</v>
      </c>
      <c r="O37">
        <v>123.66562500000001</v>
      </c>
      <c r="P37">
        <v>124.875</v>
      </c>
      <c r="Q37">
        <v>21.82</v>
      </c>
      <c r="R37">
        <v>42.390099999999997</v>
      </c>
      <c r="S37">
        <v>26.3901</v>
      </c>
      <c r="T37">
        <v>0</v>
      </c>
      <c r="U37">
        <v>348.97500000000002</v>
      </c>
      <c r="V37">
        <v>20.73</v>
      </c>
      <c r="W37">
        <v>34.799309999999998</v>
      </c>
      <c r="X37">
        <v>147.515625</v>
      </c>
      <c r="Y37">
        <v>0</v>
      </c>
      <c r="Z37">
        <v>13.1076</v>
      </c>
      <c r="AA37">
        <v>14.128360000000001</v>
      </c>
      <c r="AB37">
        <v>39.510120000000001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38.127600000000001</v>
      </c>
      <c r="AH37">
        <v>152.94049999999999</v>
      </c>
      <c r="AI37">
        <v>14.003</v>
      </c>
      <c r="AJ37">
        <v>0</v>
      </c>
      <c r="AK37">
        <v>50.252400000000002</v>
      </c>
      <c r="AL37">
        <v>79.364599999999996</v>
      </c>
      <c r="AM37">
        <v>0</v>
      </c>
      <c r="AN37">
        <v>0.93737000000000004</v>
      </c>
      <c r="AO37">
        <v>28.812000000000001</v>
      </c>
      <c r="AP37">
        <v>11.529</v>
      </c>
      <c r="AQ37">
        <v>0</v>
      </c>
      <c r="AR37">
        <v>44.16</v>
      </c>
      <c r="AS37">
        <v>30.939599999999999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73.52</v>
      </c>
      <c r="BA37">
        <f t="shared" si="1"/>
        <v>2644.5528459999996</v>
      </c>
      <c r="BB37">
        <v>34</v>
      </c>
      <c r="BD37">
        <v>22.5</v>
      </c>
      <c r="BE37">
        <v>7.63</v>
      </c>
      <c r="BF37">
        <v>0.76</v>
      </c>
      <c r="BG37">
        <v>4.0199999999999996</v>
      </c>
      <c r="BH37">
        <v>5.59</v>
      </c>
      <c r="BI37">
        <v>4.5999999999999996</v>
      </c>
      <c r="BJ37">
        <v>2.99</v>
      </c>
      <c r="BK37">
        <v>3.89</v>
      </c>
      <c r="BL37">
        <v>0.9</v>
      </c>
      <c r="BM37">
        <v>0</v>
      </c>
      <c r="BN37">
        <v>0.49</v>
      </c>
      <c r="BO37">
        <v>10.37</v>
      </c>
      <c r="BP37">
        <v>3.85</v>
      </c>
      <c r="BQ37">
        <v>4.41</v>
      </c>
      <c r="BR37">
        <v>1.08</v>
      </c>
      <c r="BS37">
        <v>0.44</v>
      </c>
      <c r="BT37">
        <v>0</v>
      </c>
      <c r="BU37">
        <v>0</v>
      </c>
      <c r="BV37">
        <v>0</v>
      </c>
      <c r="BW37">
        <f t="shared" si="2"/>
        <v>73.52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215.5301</v>
      </c>
      <c r="L38">
        <v>653.15009999999995</v>
      </c>
      <c r="M38">
        <v>46</v>
      </c>
      <c r="N38">
        <v>118.125</v>
      </c>
      <c r="O38">
        <v>123.66562500000001</v>
      </c>
      <c r="P38">
        <v>124.875</v>
      </c>
      <c r="Q38">
        <v>21.82</v>
      </c>
      <c r="R38">
        <v>42.390099999999997</v>
      </c>
      <c r="S38">
        <v>26.3901</v>
      </c>
      <c r="T38">
        <v>0</v>
      </c>
      <c r="U38">
        <v>348.97500000000002</v>
      </c>
      <c r="V38">
        <v>20.73</v>
      </c>
      <c r="W38">
        <v>34.799309999999998</v>
      </c>
      <c r="X38">
        <v>147.515625</v>
      </c>
      <c r="Y38">
        <v>0</v>
      </c>
      <c r="Z38">
        <v>13.1076</v>
      </c>
      <c r="AA38">
        <v>14.128360000000001</v>
      </c>
      <c r="AB38">
        <v>39.510120000000001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38.127600000000001</v>
      </c>
      <c r="AH38">
        <v>152.94049999999999</v>
      </c>
      <c r="AI38">
        <v>14.003</v>
      </c>
      <c r="AJ38">
        <v>0</v>
      </c>
      <c r="AK38">
        <v>50.252400000000002</v>
      </c>
      <c r="AL38">
        <v>79.364599999999996</v>
      </c>
      <c r="AM38">
        <v>0</v>
      </c>
      <c r="AN38">
        <v>0.93737000000000004</v>
      </c>
      <c r="AO38">
        <v>28.812000000000001</v>
      </c>
      <c r="AP38">
        <v>11.529</v>
      </c>
      <c r="AQ38">
        <v>0</v>
      </c>
      <c r="AR38">
        <v>44.16</v>
      </c>
      <c r="AS38">
        <v>30.939599999999999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73.52</v>
      </c>
      <c r="BA38">
        <f t="shared" si="1"/>
        <v>2644.5528459999996</v>
      </c>
      <c r="BB38">
        <v>35</v>
      </c>
      <c r="BD38">
        <v>22.5</v>
      </c>
      <c r="BE38">
        <v>7.63</v>
      </c>
      <c r="BF38">
        <v>0.76</v>
      </c>
      <c r="BG38">
        <v>4.0199999999999996</v>
      </c>
      <c r="BH38">
        <v>5.59</v>
      </c>
      <c r="BI38">
        <v>4.5999999999999996</v>
      </c>
      <c r="BJ38">
        <v>2.99</v>
      </c>
      <c r="BK38">
        <v>3.89</v>
      </c>
      <c r="BL38">
        <v>0.9</v>
      </c>
      <c r="BM38">
        <v>0</v>
      </c>
      <c r="BN38">
        <v>0.49</v>
      </c>
      <c r="BO38">
        <v>10.37</v>
      </c>
      <c r="BP38">
        <v>3.85</v>
      </c>
      <c r="BQ38">
        <v>4.41</v>
      </c>
      <c r="BR38">
        <v>1.08</v>
      </c>
      <c r="BS38">
        <v>0.44</v>
      </c>
      <c r="BT38">
        <v>0</v>
      </c>
      <c r="BU38">
        <v>0</v>
      </c>
      <c r="BV38">
        <v>0</v>
      </c>
      <c r="BW38">
        <f t="shared" si="2"/>
        <v>73.52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215.5301</v>
      </c>
      <c r="L39">
        <v>653.15009999999995</v>
      </c>
      <c r="M39">
        <v>46</v>
      </c>
      <c r="N39">
        <v>118.125</v>
      </c>
      <c r="O39">
        <v>123.66562500000001</v>
      </c>
      <c r="P39">
        <v>124.875</v>
      </c>
      <c r="Q39">
        <v>21.82</v>
      </c>
      <c r="R39">
        <v>42.390099999999997</v>
      </c>
      <c r="S39">
        <v>26.3901</v>
      </c>
      <c r="T39">
        <v>0</v>
      </c>
      <c r="U39">
        <v>348.97500000000002</v>
      </c>
      <c r="V39">
        <v>20.73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38.127600000000001</v>
      </c>
      <c r="AH39">
        <v>152.94049999999999</v>
      </c>
      <c r="AI39">
        <v>14.003</v>
      </c>
      <c r="AJ39">
        <v>0</v>
      </c>
      <c r="AK39">
        <v>50.252400000000002</v>
      </c>
      <c r="AL39">
        <v>79.364599999999996</v>
      </c>
      <c r="AM39">
        <v>0</v>
      </c>
      <c r="AN39">
        <v>0.93737000000000004</v>
      </c>
      <c r="AO39">
        <v>28.518000000000001</v>
      </c>
      <c r="AP39">
        <v>11.529</v>
      </c>
      <c r="AQ39">
        <v>0</v>
      </c>
      <c r="AR39">
        <v>44.16</v>
      </c>
      <c r="AS39">
        <v>30.939599999999999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70.86</v>
      </c>
      <c r="BA39">
        <f t="shared" si="1"/>
        <v>2614.3004459999997</v>
      </c>
      <c r="BB39">
        <v>36</v>
      </c>
      <c r="BD39">
        <v>22.5</v>
      </c>
      <c r="BE39">
        <v>3.81</v>
      </c>
      <c r="BF39">
        <v>0.67</v>
      </c>
      <c r="BG39">
        <v>4.0199999999999996</v>
      </c>
      <c r="BH39">
        <v>5.59</v>
      </c>
      <c r="BI39">
        <v>4.5999999999999996</v>
      </c>
      <c r="BJ39">
        <v>2.99</v>
      </c>
      <c r="BK39">
        <v>3.89</v>
      </c>
      <c r="BL39">
        <v>0.9</v>
      </c>
      <c r="BM39">
        <v>0</v>
      </c>
      <c r="BN39">
        <v>0.49</v>
      </c>
      <c r="BO39">
        <v>11.62</v>
      </c>
      <c r="BP39">
        <v>3.85</v>
      </c>
      <c r="BQ39">
        <v>4.41</v>
      </c>
      <c r="BR39">
        <v>1.08</v>
      </c>
      <c r="BS39">
        <v>0.44</v>
      </c>
      <c r="BT39">
        <v>0</v>
      </c>
      <c r="BU39">
        <v>0</v>
      </c>
      <c r="BV39">
        <v>0</v>
      </c>
      <c r="BW39">
        <f t="shared" si="2"/>
        <v>70.86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215.5301</v>
      </c>
      <c r="L40">
        <v>653.15009999999995</v>
      </c>
      <c r="M40">
        <v>46</v>
      </c>
      <c r="N40">
        <v>118.125</v>
      </c>
      <c r="O40">
        <v>123.66562500000001</v>
      </c>
      <c r="P40">
        <v>124.875</v>
      </c>
      <c r="Q40">
        <v>21.82</v>
      </c>
      <c r="R40">
        <v>42.390099999999997</v>
      </c>
      <c r="S40">
        <v>26.3901</v>
      </c>
      <c r="T40">
        <v>0</v>
      </c>
      <c r="U40">
        <v>348.97500000000002</v>
      </c>
      <c r="V40">
        <v>20.73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38.127600000000001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0</v>
      </c>
      <c r="AN40">
        <v>0.93737000000000004</v>
      </c>
      <c r="AO40">
        <v>28.518000000000001</v>
      </c>
      <c r="AP40">
        <v>11.529</v>
      </c>
      <c r="AQ40">
        <v>0</v>
      </c>
      <c r="AR40">
        <v>44.16</v>
      </c>
      <c r="AS40">
        <v>30.939599999999999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70.86</v>
      </c>
      <c r="BA40">
        <f t="shared" si="1"/>
        <v>2614.3004459999997</v>
      </c>
      <c r="BB40">
        <v>37</v>
      </c>
      <c r="BD40">
        <v>22.5</v>
      </c>
      <c r="BE40">
        <v>3.81</v>
      </c>
      <c r="BF40">
        <v>0.67</v>
      </c>
      <c r="BG40">
        <v>4.0199999999999996</v>
      </c>
      <c r="BH40">
        <v>5.59</v>
      </c>
      <c r="BI40">
        <v>4.5999999999999996</v>
      </c>
      <c r="BJ40">
        <v>2.99</v>
      </c>
      <c r="BK40">
        <v>3.89</v>
      </c>
      <c r="BL40">
        <v>0.9</v>
      </c>
      <c r="BM40">
        <v>0</v>
      </c>
      <c r="BN40">
        <v>0.49</v>
      </c>
      <c r="BO40">
        <v>11.62</v>
      </c>
      <c r="BP40">
        <v>3.85</v>
      </c>
      <c r="BQ40">
        <v>4.41</v>
      </c>
      <c r="BR40">
        <v>1.08</v>
      </c>
      <c r="BS40">
        <v>0.44</v>
      </c>
      <c r="BT40">
        <v>0</v>
      </c>
      <c r="BU40">
        <v>0</v>
      </c>
      <c r="BV40">
        <v>0</v>
      </c>
      <c r="BW40">
        <f t="shared" si="2"/>
        <v>70.86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215.5301</v>
      </c>
      <c r="L41">
        <v>653.15009999999995</v>
      </c>
      <c r="M41">
        <v>46</v>
      </c>
      <c r="N41">
        <v>118.125</v>
      </c>
      <c r="O41">
        <v>123.66562500000001</v>
      </c>
      <c r="P41">
        <v>124.875</v>
      </c>
      <c r="Q41">
        <v>21.82</v>
      </c>
      <c r="R41">
        <v>42.390099999999997</v>
      </c>
      <c r="S41">
        <v>26.3901</v>
      </c>
      <c r="T41">
        <v>0</v>
      </c>
      <c r="U41">
        <v>348.97500000000002</v>
      </c>
      <c r="V41">
        <v>20.73</v>
      </c>
      <c r="W41">
        <v>34.799309999999998</v>
      </c>
      <c r="X41">
        <v>147.515625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38.127600000000001</v>
      </c>
      <c r="AH41">
        <v>152.94049999999999</v>
      </c>
      <c r="AI41">
        <v>14.003</v>
      </c>
      <c r="AJ41">
        <v>0</v>
      </c>
      <c r="AK41">
        <v>50.252400000000002</v>
      </c>
      <c r="AL41">
        <v>79.364599999999996</v>
      </c>
      <c r="AM41">
        <v>0</v>
      </c>
      <c r="AN41">
        <v>0.93737000000000004</v>
      </c>
      <c r="AO41">
        <v>28.224</v>
      </c>
      <c r="AP41">
        <v>11.529</v>
      </c>
      <c r="AQ41">
        <v>0</v>
      </c>
      <c r="AR41">
        <v>44.16</v>
      </c>
      <c r="AS41">
        <v>30.939599999999999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70.86</v>
      </c>
      <c r="BA41">
        <f t="shared" si="1"/>
        <v>2614.0064459999999</v>
      </c>
      <c r="BB41">
        <v>38</v>
      </c>
      <c r="BD41">
        <v>22.5</v>
      </c>
      <c r="BE41">
        <v>3.81</v>
      </c>
      <c r="BF41">
        <v>0.67</v>
      </c>
      <c r="BG41">
        <v>4.0199999999999996</v>
      </c>
      <c r="BH41">
        <v>5.59</v>
      </c>
      <c r="BI41">
        <v>4.5999999999999996</v>
      </c>
      <c r="BJ41">
        <v>2.99</v>
      </c>
      <c r="BK41">
        <v>3.89</v>
      </c>
      <c r="BL41">
        <v>0.9</v>
      </c>
      <c r="BM41">
        <v>0</v>
      </c>
      <c r="BN41">
        <v>0.49</v>
      </c>
      <c r="BO41">
        <v>11.62</v>
      </c>
      <c r="BP41">
        <v>3.85</v>
      </c>
      <c r="BQ41">
        <v>4.41</v>
      </c>
      <c r="BR41">
        <v>1.08</v>
      </c>
      <c r="BS41">
        <v>0.44</v>
      </c>
      <c r="BT41">
        <v>0</v>
      </c>
      <c r="BU41">
        <v>0</v>
      </c>
      <c r="BV41">
        <v>0</v>
      </c>
      <c r="BW41">
        <f t="shared" si="2"/>
        <v>70.86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215.5301</v>
      </c>
      <c r="L42">
        <v>653.15009999999995</v>
      </c>
      <c r="M42">
        <v>46</v>
      </c>
      <c r="N42">
        <v>118.125</v>
      </c>
      <c r="O42">
        <v>123.66562500000001</v>
      </c>
      <c r="P42">
        <v>124.875</v>
      </c>
      <c r="Q42">
        <v>21.82</v>
      </c>
      <c r="R42">
        <v>42.390099999999997</v>
      </c>
      <c r="S42">
        <v>26.3901</v>
      </c>
      <c r="T42">
        <v>0</v>
      </c>
      <c r="U42">
        <v>348.97500000000002</v>
      </c>
      <c r="V42">
        <v>20.73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38.127600000000001</v>
      </c>
      <c r="AH42">
        <v>152.94049999999999</v>
      </c>
      <c r="AI42">
        <v>14.003</v>
      </c>
      <c r="AJ42">
        <v>0</v>
      </c>
      <c r="AK42">
        <v>50.252400000000002</v>
      </c>
      <c r="AL42">
        <v>79.364599999999996</v>
      </c>
      <c r="AM42">
        <v>0</v>
      </c>
      <c r="AN42">
        <v>0.93737000000000004</v>
      </c>
      <c r="AO42">
        <v>28.224</v>
      </c>
      <c r="AP42">
        <v>11.529</v>
      </c>
      <c r="AQ42">
        <v>0</v>
      </c>
      <c r="AR42">
        <v>44.16</v>
      </c>
      <c r="AS42">
        <v>30.939599999999999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70.919999999999987</v>
      </c>
      <c r="BA42">
        <f t="shared" si="1"/>
        <v>2614.0664459999998</v>
      </c>
      <c r="BB42">
        <v>39</v>
      </c>
      <c r="BD42">
        <v>22.5</v>
      </c>
      <c r="BE42">
        <v>3.81</v>
      </c>
      <c r="BF42">
        <v>0.67</v>
      </c>
      <c r="BG42">
        <v>4.0199999999999996</v>
      </c>
      <c r="BH42">
        <v>5.59</v>
      </c>
      <c r="BI42">
        <v>4.5999999999999996</v>
      </c>
      <c r="BJ42">
        <v>2.99</v>
      </c>
      <c r="BK42">
        <v>3.94</v>
      </c>
      <c r="BL42">
        <v>0.91</v>
      </c>
      <c r="BM42">
        <v>0</v>
      </c>
      <c r="BN42">
        <v>0.49</v>
      </c>
      <c r="BO42">
        <v>11.62</v>
      </c>
      <c r="BP42">
        <v>3.85</v>
      </c>
      <c r="BQ42">
        <v>4.41</v>
      </c>
      <c r="BR42">
        <v>1.08</v>
      </c>
      <c r="BS42">
        <v>0.44</v>
      </c>
      <c r="BT42">
        <v>0</v>
      </c>
      <c r="BU42">
        <v>0</v>
      </c>
      <c r="BV42">
        <v>0</v>
      </c>
      <c r="BW42">
        <f t="shared" si="2"/>
        <v>70.919999999999987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215.5301</v>
      </c>
      <c r="L43">
        <v>653.15009999999995</v>
      </c>
      <c r="M43">
        <v>46</v>
      </c>
      <c r="N43">
        <v>118.125</v>
      </c>
      <c r="O43">
        <v>123.66562500000001</v>
      </c>
      <c r="P43">
        <v>124.875</v>
      </c>
      <c r="Q43">
        <v>21.82</v>
      </c>
      <c r="R43">
        <v>42.390099999999997</v>
      </c>
      <c r="S43">
        <v>26.3901</v>
      </c>
      <c r="T43">
        <v>0</v>
      </c>
      <c r="U43">
        <v>348.97500000000002</v>
      </c>
      <c r="V43">
        <v>20.73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38.127600000000001</v>
      </c>
      <c r="AH43">
        <v>152.94049999999999</v>
      </c>
      <c r="AI43">
        <v>15.276</v>
      </c>
      <c r="AJ43">
        <v>0</v>
      </c>
      <c r="AK43">
        <v>50.252400000000002</v>
      </c>
      <c r="AL43">
        <v>79.364599999999996</v>
      </c>
      <c r="AM43">
        <v>0</v>
      </c>
      <c r="AN43">
        <v>0.93737000000000004</v>
      </c>
      <c r="AO43">
        <v>28.224</v>
      </c>
      <c r="AP43">
        <v>11.529</v>
      </c>
      <c r="AQ43">
        <v>0</v>
      </c>
      <c r="AR43">
        <v>44.16</v>
      </c>
      <c r="AS43">
        <v>30.939599999999999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71.029999999999987</v>
      </c>
      <c r="BA43">
        <f t="shared" si="1"/>
        <v>2615.4494459999996</v>
      </c>
      <c r="BB43">
        <v>40</v>
      </c>
      <c r="BD43">
        <v>22.5</v>
      </c>
      <c r="BE43">
        <v>3.81</v>
      </c>
      <c r="BF43">
        <v>0.78</v>
      </c>
      <c r="BG43">
        <v>4.0199999999999996</v>
      </c>
      <c r="BH43">
        <v>5.59</v>
      </c>
      <c r="BI43">
        <v>4.5999999999999996</v>
      </c>
      <c r="BJ43">
        <v>2.99</v>
      </c>
      <c r="BK43">
        <v>3.94</v>
      </c>
      <c r="BL43">
        <v>0.91</v>
      </c>
      <c r="BM43">
        <v>0</v>
      </c>
      <c r="BN43">
        <v>0.49</v>
      </c>
      <c r="BO43">
        <v>11.62</v>
      </c>
      <c r="BP43">
        <v>3.85</v>
      </c>
      <c r="BQ43">
        <v>4.41</v>
      </c>
      <c r="BR43">
        <v>1.08</v>
      </c>
      <c r="BS43">
        <v>0.44</v>
      </c>
      <c r="BT43">
        <v>0</v>
      </c>
      <c r="BU43">
        <v>0</v>
      </c>
      <c r="BV43">
        <v>0</v>
      </c>
      <c r="BW43">
        <f t="shared" si="2"/>
        <v>71.029999999999987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215.5301</v>
      </c>
      <c r="L44">
        <v>653.15009999999995</v>
      </c>
      <c r="M44">
        <v>46</v>
      </c>
      <c r="N44">
        <v>118.125</v>
      </c>
      <c r="O44">
        <v>123.66562500000001</v>
      </c>
      <c r="P44">
        <v>124.875</v>
      </c>
      <c r="Q44">
        <v>21.82</v>
      </c>
      <c r="R44">
        <v>42.390099999999997</v>
      </c>
      <c r="S44">
        <v>26.3901</v>
      </c>
      <c r="T44">
        <v>0</v>
      </c>
      <c r="U44">
        <v>348.97500000000002</v>
      </c>
      <c r="V44">
        <v>20.73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38.127600000000001</v>
      </c>
      <c r="AH44">
        <v>152.94049999999999</v>
      </c>
      <c r="AI44">
        <v>15.276</v>
      </c>
      <c r="AJ44">
        <v>0</v>
      </c>
      <c r="AK44">
        <v>50.252400000000002</v>
      </c>
      <c r="AL44">
        <v>79.364599999999996</v>
      </c>
      <c r="AM44">
        <v>0</v>
      </c>
      <c r="AN44">
        <v>0.93737000000000004</v>
      </c>
      <c r="AO44">
        <v>28.224</v>
      </c>
      <c r="AP44">
        <v>11.529</v>
      </c>
      <c r="AQ44">
        <v>0</v>
      </c>
      <c r="AR44">
        <v>44.16</v>
      </c>
      <c r="AS44">
        <v>30.939599999999999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71.139999999999986</v>
      </c>
      <c r="BA44">
        <f t="shared" si="1"/>
        <v>2615.5594459999993</v>
      </c>
      <c r="BB44">
        <v>41</v>
      </c>
      <c r="BD44">
        <v>22.5</v>
      </c>
      <c r="BE44">
        <v>3.81</v>
      </c>
      <c r="BF44">
        <v>0.78</v>
      </c>
      <c r="BG44">
        <v>4.0199999999999996</v>
      </c>
      <c r="BH44">
        <v>5.59</v>
      </c>
      <c r="BI44">
        <v>4.5999999999999996</v>
      </c>
      <c r="BJ44">
        <v>2.99</v>
      </c>
      <c r="BK44">
        <v>4.0199999999999996</v>
      </c>
      <c r="BL44">
        <v>0.94</v>
      </c>
      <c r="BM44">
        <v>0</v>
      </c>
      <c r="BN44">
        <v>0.49</v>
      </c>
      <c r="BO44">
        <v>11.62</v>
      </c>
      <c r="BP44">
        <v>3.85</v>
      </c>
      <c r="BQ44">
        <v>4.41</v>
      </c>
      <c r="BR44">
        <v>1.08</v>
      </c>
      <c r="BS44">
        <v>0.44</v>
      </c>
      <c r="BT44">
        <v>0</v>
      </c>
      <c r="BU44">
        <v>0</v>
      </c>
      <c r="BV44">
        <v>0</v>
      </c>
      <c r="BW44">
        <f t="shared" si="2"/>
        <v>71.139999999999986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215.5301</v>
      </c>
      <c r="L45">
        <v>653.15009999999995</v>
      </c>
      <c r="M45">
        <v>46</v>
      </c>
      <c r="N45">
        <v>118.125</v>
      </c>
      <c r="O45">
        <v>123.66562500000001</v>
      </c>
      <c r="P45">
        <v>124.875</v>
      </c>
      <c r="Q45">
        <v>21.82</v>
      </c>
      <c r="R45">
        <v>42.390099999999997</v>
      </c>
      <c r="S45">
        <v>26.3901</v>
      </c>
      <c r="T45">
        <v>0</v>
      </c>
      <c r="U45">
        <v>348.97500000000002</v>
      </c>
      <c r="V45">
        <v>20.73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38.127600000000001</v>
      </c>
      <c r="AH45">
        <v>152.94049999999999</v>
      </c>
      <c r="AI45">
        <v>15.276</v>
      </c>
      <c r="AJ45">
        <v>0</v>
      </c>
      <c r="AK45">
        <v>50.252400000000002</v>
      </c>
      <c r="AL45">
        <v>79.364599999999996</v>
      </c>
      <c r="AM45">
        <v>0</v>
      </c>
      <c r="AN45">
        <v>0.93737000000000004</v>
      </c>
      <c r="AO45">
        <v>28.224</v>
      </c>
      <c r="AP45">
        <v>11.529</v>
      </c>
      <c r="AQ45">
        <v>0</v>
      </c>
      <c r="AR45">
        <v>44.16</v>
      </c>
      <c r="AS45">
        <v>30.939599999999999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72.8</v>
      </c>
      <c r="BA45">
        <f t="shared" si="1"/>
        <v>2617.2194459999996</v>
      </c>
      <c r="BB45">
        <v>42</v>
      </c>
      <c r="BD45">
        <v>22.5</v>
      </c>
      <c r="BE45">
        <v>3.81</v>
      </c>
      <c r="BF45">
        <v>0.78</v>
      </c>
      <c r="BG45">
        <v>4.0199999999999996</v>
      </c>
      <c r="BH45">
        <v>5.59</v>
      </c>
      <c r="BI45">
        <v>4.5999999999999996</v>
      </c>
      <c r="BJ45">
        <v>2.99</v>
      </c>
      <c r="BK45">
        <v>4.0199999999999996</v>
      </c>
      <c r="BL45">
        <v>0.94</v>
      </c>
      <c r="BM45">
        <v>0</v>
      </c>
      <c r="BN45">
        <v>0.49</v>
      </c>
      <c r="BO45">
        <v>13.28</v>
      </c>
      <c r="BP45">
        <v>3.85</v>
      </c>
      <c r="BQ45">
        <v>4.41</v>
      </c>
      <c r="BR45">
        <v>1.08</v>
      </c>
      <c r="BS45">
        <v>0.44</v>
      </c>
      <c r="BT45">
        <v>0</v>
      </c>
      <c r="BU45">
        <v>0</v>
      </c>
      <c r="BV45">
        <v>0</v>
      </c>
      <c r="BW45">
        <f t="shared" si="2"/>
        <v>72.8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215.5301</v>
      </c>
      <c r="L46">
        <v>653.15009999999995</v>
      </c>
      <c r="M46">
        <v>46</v>
      </c>
      <c r="N46">
        <v>118.125</v>
      </c>
      <c r="O46">
        <v>123.66562500000001</v>
      </c>
      <c r="P46">
        <v>124.875</v>
      </c>
      <c r="Q46">
        <v>21.82</v>
      </c>
      <c r="R46">
        <v>42.390099999999997</v>
      </c>
      <c r="S46">
        <v>26.3901</v>
      </c>
      <c r="T46">
        <v>0</v>
      </c>
      <c r="U46">
        <v>348.97500000000002</v>
      </c>
      <c r="V46">
        <v>20.73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38.127600000000001</v>
      </c>
      <c r="AH46">
        <v>152.94049999999999</v>
      </c>
      <c r="AI46">
        <v>15.276</v>
      </c>
      <c r="AJ46">
        <v>0</v>
      </c>
      <c r="AK46">
        <v>50.252400000000002</v>
      </c>
      <c r="AL46">
        <v>79.364599999999996</v>
      </c>
      <c r="AM46">
        <v>0</v>
      </c>
      <c r="AN46">
        <v>0.93737000000000004</v>
      </c>
      <c r="AO46">
        <v>28.224</v>
      </c>
      <c r="AP46">
        <v>11.529</v>
      </c>
      <c r="AQ46">
        <v>0</v>
      </c>
      <c r="AR46">
        <v>44.16</v>
      </c>
      <c r="AS46">
        <v>30.939599999999999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72.8</v>
      </c>
      <c r="BA46">
        <f t="shared" si="1"/>
        <v>2617.2194459999996</v>
      </c>
      <c r="BB46">
        <v>43</v>
      </c>
      <c r="BD46">
        <v>22.5</v>
      </c>
      <c r="BE46">
        <v>3.81</v>
      </c>
      <c r="BF46">
        <v>0.78</v>
      </c>
      <c r="BG46">
        <v>4.0199999999999996</v>
      </c>
      <c r="BH46">
        <v>5.59</v>
      </c>
      <c r="BI46">
        <v>4.5999999999999996</v>
      </c>
      <c r="BJ46">
        <v>2.99</v>
      </c>
      <c r="BK46">
        <v>4.0199999999999996</v>
      </c>
      <c r="BL46">
        <v>0.94</v>
      </c>
      <c r="BM46">
        <v>0</v>
      </c>
      <c r="BN46">
        <v>0.49</v>
      </c>
      <c r="BO46">
        <v>13.28</v>
      </c>
      <c r="BP46">
        <v>3.85</v>
      </c>
      <c r="BQ46">
        <v>4.41</v>
      </c>
      <c r="BR46">
        <v>1.08</v>
      </c>
      <c r="BS46">
        <v>0.44</v>
      </c>
      <c r="BT46">
        <v>0</v>
      </c>
      <c r="BU46">
        <v>0</v>
      </c>
      <c r="BV46">
        <v>0</v>
      </c>
      <c r="BW46">
        <f t="shared" si="2"/>
        <v>72.8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215.5301</v>
      </c>
      <c r="L47">
        <v>653.15009999999995</v>
      </c>
      <c r="M47">
        <v>46</v>
      </c>
      <c r="N47">
        <v>118.125</v>
      </c>
      <c r="O47">
        <v>123.66562500000001</v>
      </c>
      <c r="P47">
        <v>124.875</v>
      </c>
      <c r="Q47">
        <v>21.82</v>
      </c>
      <c r="R47">
        <v>42.390099999999997</v>
      </c>
      <c r="S47">
        <v>26.3901</v>
      </c>
      <c r="T47">
        <v>0</v>
      </c>
      <c r="U47">
        <v>348.97500000000002</v>
      </c>
      <c r="V47">
        <v>20.73</v>
      </c>
      <c r="W47">
        <v>34.799309999999998</v>
      </c>
      <c r="X47">
        <v>147.515625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38.127600000000001</v>
      </c>
      <c r="AH47">
        <v>152.94049999999999</v>
      </c>
      <c r="AI47">
        <v>15.276</v>
      </c>
      <c r="AJ47">
        <v>0</v>
      </c>
      <c r="AK47">
        <v>50.252400000000002</v>
      </c>
      <c r="AL47">
        <v>79.364599999999996</v>
      </c>
      <c r="AM47">
        <v>0</v>
      </c>
      <c r="AN47">
        <v>0.93737000000000004</v>
      </c>
      <c r="AO47">
        <v>28.224</v>
      </c>
      <c r="AP47">
        <v>11.529</v>
      </c>
      <c r="AQ47">
        <v>0</v>
      </c>
      <c r="AR47">
        <v>44.16</v>
      </c>
      <c r="AS47">
        <v>30.939599999999999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74.459999999999994</v>
      </c>
      <c r="BA47">
        <f t="shared" si="1"/>
        <v>2618.8794459999995</v>
      </c>
      <c r="BB47">
        <v>44</v>
      </c>
      <c r="BD47">
        <v>22.5</v>
      </c>
      <c r="BE47">
        <v>3.81</v>
      </c>
      <c r="BF47">
        <v>0.78</v>
      </c>
      <c r="BG47">
        <v>4.0199999999999996</v>
      </c>
      <c r="BH47">
        <v>5.59</v>
      </c>
      <c r="BI47">
        <v>4.5999999999999996</v>
      </c>
      <c r="BJ47">
        <v>2.99</v>
      </c>
      <c r="BK47">
        <v>4.0199999999999996</v>
      </c>
      <c r="BL47">
        <v>0.94</v>
      </c>
      <c r="BM47">
        <v>0</v>
      </c>
      <c r="BN47">
        <v>0.49</v>
      </c>
      <c r="BO47">
        <v>14.94</v>
      </c>
      <c r="BP47">
        <v>3.85</v>
      </c>
      <c r="BQ47">
        <v>4.41</v>
      </c>
      <c r="BR47">
        <v>1.08</v>
      </c>
      <c r="BS47">
        <v>0.44</v>
      </c>
      <c r="BT47">
        <v>0</v>
      </c>
      <c r="BU47">
        <v>0</v>
      </c>
      <c r="BV47">
        <v>0</v>
      </c>
      <c r="BW47">
        <f t="shared" si="2"/>
        <v>74.459999999999994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215.5301</v>
      </c>
      <c r="L48">
        <v>653.15009999999995</v>
      </c>
      <c r="M48">
        <v>46</v>
      </c>
      <c r="N48">
        <v>118.125</v>
      </c>
      <c r="O48">
        <v>123.66562500000001</v>
      </c>
      <c r="P48">
        <v>124.875</v>
      </c>
      <c r="Q48">
        <v>21.82</v>
      </c>
      <c r="R48">
        <v>42.390099999999997</v>
      </c>
      <c r="S48">
        <v>26.3901</v>
      </c>
      <c r="T48">
        <v>0</v>
      </c>
      <c r="U48">
        <v>348.97500000000002</v>
      </c>
      <c r="V48">
        <v>20.73</v>
      </c>
      <c r="W48">
        <v>34.799309999999998</v>
      </c>
      <c r="X48">
        <v>147.515625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38.127600000000001</v>
      </c>
      <c r="AH48">
        <v>152.94049999999999</v>
      </c>
      <c r="AI48">
        <v>15.276</v>
      </c>
      <c r="AJ48">
        <v>0</v>
      </c>
      <c r="AK48">
        <v>50.252400000000002</v>
      </c>
      <c r="AL48">
        <v>79.364599999999996</v>
      </c>
      <c r="AM48">
        <v>0</v>
      </c>
      <c r="AN48">
        <v>0.93737000000000004</v>
      </c>
      <c r="AO48">
        <v>28.224</v>
      </c>
      <c r="AP48">
        <v>11.529</v>
      </c>
      <c r="AQ48">
        <v>0</v>
      </c>
      <c r="AR48">
        <v>44.16</v>
      </c>
      <c r="AS48">
        <v>30.939599999999999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74.459999999999994</v>
      </c>
      <c r="BA48">
        <f t="shared" si="1"/>
        <v>2618.8794459999995</v>
      </c>
      <c r="BB48">
        <v>45</v>
      </c>
      <c r="BD48">
        <v>22.5</v>
      </c>
      <c r="BE48">
        <v>3.81</v>
      </c>
      <c r="BF48">
        <v>0.78</v>
      </c>
      <c r="BG48">
        <v>4.0199999999999996</v>
      </c>
      <c r="BH48">
        <v>5.59</v>
      </c>
      <c r="BI48">
        <v>4.5999999999999996</v>
      </c>
      <c r="BJ48">
        <v>2.99</v>
      </c>
      <c r="BK48">
        <v>4.0199999999999996</v>
      </c>
      <c r="BL48">
        <v>0.94</v>
      </c>
      <c r="BM48">
        <v>0</v>
      </c>
      <c r="BN48">
        <v>0.49</v>
      </c>
      <c r="BO48">
        <v>14.94</v>
      </c>
      <c r="BP48">
        <v>3.85</v>
      </c>
      <c r="BQ48">
        <v>4.41</v>
      </c>
      <c r="BR48">
        <v>1.08</v>
      </c>
      <c r="BS48">
        <v>0.44</v>
      </c>
      <c r="BT48">
        <v>0</v>
      </c>
      <c r="BU48">
        <v>0</v>
      </c>
      <c r="BV48">
        <v>0</v>
      </c>
      <c r="BW48">
        <f t="shared" si="2"/>
        <v>74.459999999999994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215.5301</v>
      </c>
      <c r="L49">
        <v>653.15009999999995</v>
      </c>
      <c r="M49">
        <v>46</v>
      </c>
      <c r="N49">
        <v>118.125</v>
      </c>
      <c r="O49">
        <v>123.66562500000001</v>
      </c>
      <c r="P49">
        <v>124.875</v>
      </c>
      <c r="Q49">
        <v>21.82</v>
      </c>
      <c r="R49">
        <v>42.390099999999997</v>
      </c>
      <c r="S49">
        <v>26.3901</v>
      </c>
      <c r="T49">
        <v>0</v>
      </c>
      <c r="U49">
        <v>348.97500000000002</v>
      </c>
      <c r="V49">
        <v>20.73</v>
      </c>
      <c r="W49">
        <v>34.799309999999998</v>
      </c>
      <c r="X49">
        <v>147.515625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38.127600000000001</v>
      </c>
      <c r="AH49">
        <v>152.94049999999999</v>
      </c>
      <c r="AI49">
        <v>15.276</v>
      </c>
      <c r="AJ49">
        <v>0</v>
      </c>
      <c r="AK49">
        <v>50.252400000000002</v>
      </c>
      <c r="AL49">
        <v>79.364599999999996</v>
      </c>
      <c r="AM49">
        <v>0</v>
      </c>
      <c r="AN49">
        <v>0.93737000000000004</v>
      </c>
      <c r="AO49">
        <v>28.224</v>
      </c>
      <c r="AP49">
        <v>11.529</v>
      </c>
      <c r="AQ49">
        <v>0</v>
      </c>
      <c r="AR49">
        <v>44.16</v>
      </c>
      <c r="AS49">
        <v>30.939599999999999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75.72999999999999</v>
      </c>
      <c r="BA49">
        <f t="shared" si="1"/>
        <v>2620.1494459999994</v>
      </c>
      <c r="BB49">
        <v>46</v>
      </c>
      <c r="BD49">
        <v>22.5</v>
      </c>
      <c r="BE49">
        <v>3.81</v>
      </c>
      <c r="BF49">
        <v>0.78</v>
      </c>
      <c r="BG49">
        <v>4.0199999999999996</v>
      </c>
      <c r="BH49">
        <v>5.59</v>
      </c>
      <c r="BI49">
        <v>4.5999999999999996</v>
      </c>
      <c r="BJ49">
        <v>2.99</v>
      </c>
      <c r="BK49">
        <v>4.0199999999999996</v>
      </c>
      <c r="BL49">
        <v>0.94</v>
      </c>
      <c r="BM49">
        <v>0</v>
      </c>
      <c r="BN49">
        <v>0.49</v>
      </c>
      <c r="BO49">
        <v>16.21</v>
      </c>
      <c r="BP49">
        <v>3.85</v>
      </c>
      <c r="BQ49">
        <v>4.41</v>
      </c>
      <c r="BR49">
        <v>1.08</v>
      </c>
      <c r="BS49">
        <v>0.44</v>
      </c>
      <c r="BT49">
        <v>0</v>
      </c>
      <c r="BU49">
        <v>0</v>
      </c>
      <c r="BV49">
        <v>0</v>
      </c>
      <c r="BW49">
        <f t="shared" si="2"/>
        <v>75.72999999999999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215.5301</v>
      </c>
      <c r="L50">
        <v>653.15009999999995</v>
      </c>
      <c r="M50">
        <v>46</v>
      </c>
      <c r="N50">
        <v>118.125</v>
      </c>
      <c r="O50">
        <v>123.66562500000001</v>
      </c>
      <c r="P50">
        <v>124.875</v>
      </c>
      <c r="Q50">
        <v>21.82</v>
      </c>
      <c r="R50">
        <v>42.390099999999997</v>
      </c>
      <c r="S50">
        <v>26.3901</v>
      </c>
      <c r="T50">
        <v>0</v>
      </c>
      <c r="U50">
        <v>348.97500000000002</v>
      </c>
      <c r="V50">
        <v>20.73</v>
      </c>
      <c r="W50">
        <v>34.799309999999998</v>
      </c>
      <c r="X50">
        <v>147.515625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38.127600000000001</v>
      </c>
      <c r="AH50">
        <v>152.94049999999999</v>
      </c>
      <c r="AI50">
        <v>15.276</v>
      </c>
      <c r="AJ50">
        <v>0</v>
      </c>
      <c r="AK50">
        <v>50.252400000000002</v>
      </c>
      <c r="AL50">
        <v>79.364599999999996</v>
      </c>
      <c r="AM50">
        <v>0</v>
      </c>
      <c r="AN50">
        <v>0.93737000000000004</v>
      </c>
      <c r="AO50">
        <v>28.224</v>
      </c>
      <c r="AP50">
        <v>11.529</v>
      </c>
      <c r="AQ50">
        <v>0</v>
      </c>
      <c r="AR50">
        <v>44.16</v>
      </c>
      <c r="AS50">
        <v>30.939599999999999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75.72999999999999</v>
      </c>
      <c r="BA50">
        <f t="shared" si="1"/>
        <v>2620.1494459999994</v>
      </c>
      <c r="BB50">
        <v>47</v>
      </c>
      <c r="BD50">
        <v>22.5</v>
      </c>
      <c r="BE50">
        <v>3.81</v>
      </c>
      <c r="BF50">
        <v>0.78</v>
      </c>
      <c r="BG50">
        <v>4.0199999999999996</v>
      </c>
      <c r="BH50">
        <v>5.59</v>
      </c>
      <c r="BI50">
        <v>4.5999999999999996</v>
      </c>
      <c r="BJ50">
        <v>2.99</v>
      </c>
      <c r="BK50">
        <v>4.0199999999999996</v>
      </c>
      <c r="BL50">
        <v>0.94</v>
      </c>
      <c r="BM50">
        <v>0</v>
      </c>
      <c r="BN50">
        <v>0.49</v>
      </c>
      <c r="BO50">
        <v>16.21</v>
      </c>
      <c r="BP50">
        <v>3.85</v>
      </c>
      <c r="BQ50">
        <v>4.41</v>
      </c>
      <c r="BR50">
        <v>1.08</v>
      </c>
      <c r="BS50">
        <v>0.44</v>
      </c>
      <c r="BT50">
        <v>0</v>
      </c>
      <c r="BU50">
        <v>0</v>
      </c>
      <c r="BV50">
        <v>0</v>
      </c>
      <c r="BW50">
        <f t="shared" si="2"/>
        <v>75.72999999999999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215.5301</v>
      </c>
      <c r="L51">
        <v>653.15009999999995</v>
      </c>
      <c r="M51">
        <v>46</v>
      </c>
      <c r="N51">
        <v>118.125</v>
      </c>
      <c r="O51">
        <v>123.66562500000001</v>
      </c>
      <c r="P51">
        <v>124.875</v>
      </c>
      <c r="Q51">
        <v>21.82</v>
      </c>
      <c r="R51">
        <v>42.390099999999997</v>
      </c>
      <c r="S51">
        <v>26.3901</v>
      </c>
      <c r="T51">
        <v>0</v>
      </c>
      <c r="U51">
        <v>348.97500000000002</v>
      </c>
      <c r="V51">
        <v>20.73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38.127600000000001</v>
      </c>
      <c r="AH51">
        <v>152.94049999999999</v>
      </c>
      <c r="AI51">
        <v>0</v>
      </c>
      <c r="AJ51">
        <v>0</v>
      </c>
      <c r="AK51">
        <v>50.252400000000002</v>
      </c>
      <c r="AL51">
        <v>79.364599999999996</v>
      </c>
      <c r="AM51">
        <v>0</v>
      </c>
      <c r="AN51">
        <v>0.93737000000000004</v>
      </c>
      <c r="AO51">
        <v>28.224</v>
      </c>
      <c r="AP51">
        <v>11.529</v>
      </c>
      <c r="AQ51">
        <v>0</v>
      </c>
      <c r="AR51">
        <v>52.44</v>
      </c>
      <c r="AS51">
        <v>30.939599999999999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75.759999999999991</v>
      </c>
      <c r="BA51">
        <f t="shared" si="1"/>
        <v>2606.6296459999994</v>
      </c>
      <c r="BB51">
        <v>48</v>
      </c>
      <c r="BD51">
        <v>22.5</v>
      </c>
      <c r="BE51">
        <v>3.81</v>
      </c>
      <c r="BF51">
        <v>0.81</v>
      </c>
      <c r="BG51">
        <v>4.0199999999999996</v>
      </c>
      <c r="BH51">
        <v>5.59</v>
      </c>
      <c r="BI51">
        <v>4.5999999999999996</v>
      </c>
      <c r="BJ51">
        <v>2.99</v>
      </c>
      <c r="BK51">
        <v>4.0199999999999996</v>
      </c>
      <c r="BL51">
        <v>0.94</v>
      </c>
      <c r="BM51">
        <v>0</v>
      </c>
      <c r="BN51">
        <v>0.49</v>
      </c>
      <c r="BO51">
        <v>16.21</v>
      </c>
      <c r="BP51">
        <v>3.85</v>
      </c>
      <c r="BQ51">
        <v>4.41</v>
      </c>
      <c r="BR51">
        <v>1.08</v>
      </c>
      <c r="BS51">
        <v>0.44</v>
      </c>
      <c r="BT51">
        <v>0</v>
      </c>
      <c r="BU51">
        <v>0</v>
      </c>
      <c r="BV51">
        <v>0</v>
      </c>
      <c r="BW51">
        <f t="shared" si="2"/>
        <v>75.759999999999991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215.5301</v>
      </c>
      <c r="L52">
        <v>653.15009999999995</v>
      </c>
      <c r="M52">
        <v>46</v>
      </c>
      <c r="N52">
        <v>118.125</v>
      </c>
      <c r="O52">
        <v>123.66562500000001</v>
      </c>
      <c r="P52">
        <v>124.875</v>
      </c>
      <c r="Q52">
        <v>21.82</v>
      </c>
      <c r="R52">
        <v>42.390099999999997</v>
      </c>
      <c r="S52">
        <v>26.3901</v>
      </c>
      <c r="T52">
        <v>0</v>
      </c>
      <c r="U52">
        <v>348.97500000000002</v>
      </c>
      <c r="V52">
        <v>20.73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38.127600000000001</v>
      </c>
      <c r="AH52">
        <v>152.94049999999999</v>
      </c>
      <c r="AI52">
        <v>0</v>
      </c>
      <c r="AJ52">
        <v>0</v>
      </c>
      <c r="AK52">
        <v>50.252400000000002</v>
      </c>
      <c r="AL52">
        <v>79.364599999999996</v>
      </c>
      <c r="AM52">
        <v>0</v>
      </c>
      <c r="AN52">
        <v>0.93737000000000004</v>
      </c>
      <c r="AO52">
        <v>28.224</v>
      </c>
      <c r="AP52">
        <v>11.529</v>
      </c>
      <c r="AQ52">
        <v>0</v>
      </c>
      <c r="AR52">
        <v>52.44</v>
      </c>
      <c r="AS52">
        <v>30.939599999999999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75.759999999999991</v>
      </c>
      <c r="BA52">
        <f t="shared" si="1"/>
        <v>2606.6296459999994</v>
      </c>
      <c r="BB52">
        <v>49</v>
      </c>
      <c r="BD52">
        <v>22.5</v>
      </c>
      <c r="BE52">
        <v>3.81</v>
      </c>
      <c r="BF52">
        <v>0.81</v>
      </c>
      <c r="BG52">
        <v>4.0199999999999996</v>
      </c>
      <c r="BH52">
        <v>5.59</v>
      </c>
      <c r="BI52">
        <v>4.5999999999999996</v>
      </c>
      <c r="BJ52">
        <v>2.99</v>
      </c>
      <c r="BK52">
        <v>4.0199999999999996</v>
      </c>
      <c r="BL52">
        <v>0.94</v>
      </c>
      <c r="BM52">
        <v>0</v>
      </c>
      <c r="BN52">
        <v>0.49</v>
      </c>
      <c r="BO52">
        <v>16.21</v>
      </c>
      <c r="BP52">
        <v>3.85</v>
      </c>
      <c r="BQ52">
        <v>4.41</v>
      </c>
      <c r="BR52">
        <v>1.08</v>
      </c>
      <c r="BS52">
        <v>0.44</v>
      </c>
      <c r="BT52">
        <v>0</v>
      </c>
      <c r="BU52">
        <v>0</v>
      </c>
      <c r="BV52">
        <v>0</v>
      </c>
      <c r="BW52">
        <f t="shared" si="2"/>
        <v>75.759999999999991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215.5301</v>
      </c>
      <c r="L53">
        <v>653.15009999999995</v>
      </c>
      <c r="M53">
        <v>46</v>
      </c>
      <c r="N53">
        <v>118.125</v>
      </c>
      <c r="O53">
        <v>123.66562500000001</v>
      </c>
      <c r="P53">
        <v>124.875</v>
      </c>
      <c r="Q53">
        <v>21.82</v>
      </c>
      <c r="R53">
        <v>42.390099999999997</v>
      </c>
      <c r="S53">
        <v>26.3901</v>
      </c>
      <c r="T53">
        <v>0</v>
      </c>
      <c r="U53">
        <v>348.97500000000002</v>
      </c>
      <c r="V53">
        <v>20.73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8.8740000000000006</v>
      </c>
      <c r="AG53">
        <v>38.127600000000001</v>
      </c>
      <c r="AH53">
        <v>152.94049999999999</v>
      </c>
      <c r="AI53">
        <v>0</v>
      </c>
      <c r="AJ53">
        <v>0</v>
      </c>
      <c r="AK53">
        <v>50.252400000000002</v>
      </c>
      <c r="AL53">
        <v>79.364599999999996</v>
      </c>
      <c r="AM53">
        <v>0</v>
      </c>
      <c r="AN53">
        <v>0.93737000000000004</v>
      </c>
      <c r="AO53">
        <v>28.224</v>
      </c>
      <c r="AP53">
        <v>11.529</v>
      </c>
      <c r="AQ53">
        <v>0</v>
      </c>
      <c r="AR53">
        <v>52.44</v>
      </c>
      <c r="AS53">
        <v>30.939599999999999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75.759999999999991</v>
      </c>
      <c r="BA53">
        <f t="shared" si="1"/>
        <v>2606.6296459999994</v>
      </c>
      <c r="BB53">
        <v>50</v>
      </c>
      <c r="BD53">
        <v>22.5</v>
      </c>
      <c r="BE53">
        <v>3.81</v>
      </c>
      <c r="BF53">
        <v>0.81</v>
      </c>
      <c r="BG53">
        <v>4.0199999999999996</v>
      </c>
      <c r="BH53">
        <v>5.59</v>
      </c>
      <c r="BI53">
        <v>4.5999999999999996</v>
      </c>
      <c r="BJ53">
        <v>2.99</v>
      </c>
      <c r="BK53">
        <v>4.0199999999999996</v>
      </c>
      <c r="BL53">
        <v>0.94</v>
      </c>
      <c r="BM53">
        <v>0</v>
      </c>
      <c r="BN53">
        <v>0.49</v>
      </c>
      <c r="BO53">
        <v>16.21</v>
      </c>
      <c r="BP53">
        <v>3.85</v>
      </c>
      <c r="BQ53">
        <v>4.41</v>
      </c>
      <c r="BR53">
        <v>1.08</v>
      </c>
      <c r="BS53">
        <v>0.44</v>
      </c>
      <c r="BT53">
        <v>0</v>
      </c>
      <c r="BU53">
        <v>0</v>
      </c>
      <c r="BV53">
        <v>0</v>
      </c>
      <c r="BW53">
        <f t="shared" si="2"/>
        <v>75.759999999999991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215.5301</v>
      </c>
      <c r="L54">
        <v>653.15009999999995</v>
      </c>
      <c r="M54">
        <v>46</v>
      </c>
      <c r="N54">
        <v>118.125</v>
      </c>
      <c r="O54">
        <v>123.66562500000001</v>
      </c>
      <c r="P54">
        <v>124.875</v>
      </c>
      <c r="Q54">
        <v>21.82</v>
      </c>
      <c r="R54">
        <v>42.390099999999997</v>
      </c>
      <c r="S54">
        <v>26.3901</v>
      </c>
      <c r="T54">
        <v>0</v>
      </c>
      <c r="U54">
        <v>348.97500000000002</v>
      </c>
      <c r="V54">
        <v>20.73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8.8740000000000006</v>
      </c>
      <c r="AG54">
        <v>38.127600000000001</v>
      </c>
      <c r="AH54">
        <v>152.94049999999999</v>
      </c>
      <c r="AI54">
        <v>0</v>
      </c>
      <c r="AJ54">
        <v>0</v>
      </c>
      <c r="AK54">
        <v>50.252400000000002</v>
      </c>
      <c r="AL54">
        <v>79.364599999999996</v>
      </c>
      <c r="AM54">
        <v>0</v>
      </c>
      <c r="AN54">
        <v>0.93737000000000004</v>
      </c>
      <c r="AO54">
        <v>28.224</v>
      </c>
      <c r="AP54">
        <v>11.529</v>
      </c>
      <c r="AQ54">
        <v>0</v>
      </c>
      <c r="AR54">
        <v>52.44</v>
      </c>
      <c r="AS54">
        <v>30.939599999999999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75.639999999999986</v>
      </c>
      <c r="BA54">
        <f t="shared" si="1"/>
        <v>2606.5096459999995</v>
      </c>
      <c r="BB54">
        <v>51</v>
      </c>
      <c r="BD54">
        <v>22.5</v>
      </c>
      <c r="BE54">
        <v>3.81</v>
      </c>
      <c r="BF54">
        <v>0.81</v>
      </c>
      <c r="BG54">
        <v>4.0199999999999996</v>
      </c>
      <c r="BH54">
        <v>5.59</v>
      </c>
      <c r="BI54">
        <v>4.5999999999999996</v>
      </c>
      <c r="BJ54">
        <v>2.99</v>
      </c>
      <c r="BK54">
        <v>3.93</v>
      </c>
      <c r="BL54">
        <v>0.91</v>
      </c>
      <c r="BM54">
        <v>0</v>
      </c>
      <c r="BN54">
        <v>0.49</v>
      </c>
      <c r="BO54">
        <v>16.21</v>
      </c>
      <c r="BP54">
        <v>3.85</v>
      </c>
      <c r="BQ54">
        <v>4.41</v>
      </c>
      <c r="BR54">
        <v>1.08</v>
      </c>
      <c r="BS54">
        <v>0.44</v>
      </c>
      <c r="BT54">
        <v>0</v>
      </c>
      <c r="BU54">
        <v>0</v>
      </c>
      <c r="BV54">
        <v>0</v>
      </c>
      <c r="BW54">
        <f t="shared" si="2"/>
        <v>75.639999999999986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215.5301</v>
      </c>
      <c r="L55">
        <v>627.90039999999999</v>
      </c>
      <c r="M55">
        <v>46</v>
      </c>
      <c r="N55">
        <v>118.125</v>
      </c>
      <c r="O55">
        <v>123.66562500000001</v>
      </c>
      <c r="P55">
        <v>124.875</v>
      </c>
      <c r="Q55">
        <v>21.82</v>
      </c>
      <c r="R55">
        <v>42.390099999999997</v>
      </c>
      <c r="S55">
        <v>26.3901</v>
      </c>
      <c r="T55">
        <v>0</v>
      </c>
      <c r="U55">
        <v>348.97500000000002</v>
      </c>
      <c r="V55">
        <v>20.73</v>
      </c>
      <c r="W55">
        <v>33.991999999999997</v>
      </c>
      <c r="X55">
        <v>147.515625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36.591700000000003</v>
      </c>
      <c r="AE55">
        <v>49.436556000000003</v>
      </c>
      <c r="AF55">
        <v>8.8740000000000006</v>
      </c>
      <c r="AG55">
        <v>38.127600000000001</v>
      </c>
      <c r="AH55">
        <v>152.94049999999999</v>
      </c>
      <c r="AI55">
        <v>0</v>
      </c>
      <c r="AJ55">
        <v>0</v>
      </c>
      <c r="AK55">
        <v>50.252400000000002</v>
      </c>
      <c r="AL55">
        <v>79.364599999999996</v>
      </c>
      <c r="AM55">
        <v>0</v>
      </c>
      <c r="AN55">
        <v>0.93737000000000004</v>
      </c>
      <c r="AO55">
        <v>28.224</v>
      </c>
      <c r="AP55">
        <v>11.529</v>
      </c>
      <c r="AQ55">
        <v>0</v>
      </c>
      <c r="AR55">
        <v>44.16</v>
      </c>
      <c r="AS55">
        <v>30.939599999999999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75.639999999999986</v>
      </c>
      <c r="BA55">
        <f t="shared" si="1"/>
        <v>2572.1726359999998</v>
      </c>
      <c r="BB55">
        <v>52</v>
      </c>
      <c r="BD55">
        <v>22.5</v>
      </c>
      <c r="BE55">
        <v>3.81</v>
      </c>
      <c r="BF55">
        <v>0.81</v>
      </c>
      <c r="BG55">
        <v>4.0199999999999996</v>
      </c>
      <c r="BH55">
        <v>5.59</v>
      </c>
      <c r="BI55">
        <v>4.5999999999999996</v>
      </c>
      <c r="BJ55">
        <v>2.99</v>
      </c>
      <c r="BK55">
        <v>3.93</v>
      </c>
      <c r="BL55">
        <v>0.91</v>
      </c>
      <c r="BM55">
        <v>0</v>
      </c>
      <c r="BN55">
        <v>0.49</v>
      </c>
      <c r="BO55">
        <v>16.21</v>
      </c>
      <c r="BP55">
        <v>3.85</v>
      </c>
      <c r="BQ55">
        <v>4.41</v>
      </c>
      <c r="BR55">
        <v>1.08</v>
      </c>
      <c r="BS55">
        <v>0.44</v>
      </c>
      <c r="BT55">
        <v>0</v>
      </c>
      <c r="BU55">
        <v>0</v>
      </c>
      <c r="BV55">
        <v>0</v>
      </c>
      <c r="BW55">
        <f t="shared" si="2"/>
        <v>75.639999999999986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215.5301</v>
      </c>
      <c r="L56">
        <v>637.90039999999999</v>
      </c>
      <c r="M56">
        <v>46</v>
      </c>
      <c r="N56">
        <v>118.125</v>
      </c>
      <c r="O56">
        <v>123.66562500000001</v>
      </c>
      <c r="P56">
        <v>124.875</v>
      </c>
      <c r="Q56">
        <v>21.82</v>
      </c>
      <c r="R56">
        <v>42.390099999999997</v>
      </c>
      <c r="S56">
        <v>26.3901</v>
      </c>
      <c r="T56">
        <v>0</v>
      </c>
      <c r="U56">
        <v>348.97500000000002</v>
      </c>
      <c r="V56">
        <v>20.73</v>
      </c>
      <c r="W56">
        <v>33.991999999999997</v>
      </c>
      <c r="X56">
        <v>147.515625</v>
      </c>
      <c r="Y56">
        <v>0</v>
      </c>
      <c r="Z56">
        <v>6.5537999999999998</v>
      </c>
      <c r="AA56">
        <v>14.128360000000001</v>
      </c>
      <c r="AB56">
        <v>26.34008</v>
      </c>
      <c r="AC56">
        <v>19.35568</v>
      </c>
      <c r="AD56">
        <v>36.591700000000003</v>
      </c>
      <c r="AE56">
        <v>49.436556000000003</v>
      </c>
      <c r="AF56">
        <v>8.8740000000000006</v>
      </c>
      <c r="AG56">
        <v>38.127600000000001</v>
      </c>
      <c r="AH56">
        <v>152.94049999999999</v>
      </c>
      <c r="AI56">
        <v>0</v>
      </c>
      <c r="AJ56">
        <v>0</v>
      </c>
      <c r="AK56">
        <v>50.252400000000002</v>
      </c>
      <c r="AL56">
        <v>79.364599999999996</v>
      </c>
      <c r="AM56">
        <v>0</v>
      </c>
      <c r="AN56">
        <v>0.93737000000000004</v>
      </c>
      <c r="AO56">
        <v>28.224</v>
      </c>
      <c r="AP56">
        <v>11.529</v>
      </c>
      <c r="AQ56">
        <v>0</v>
      </c>
      <c r="AR56">
        <v>44.16</v>
      </c>
      <c r="AS56">
        <v>30.939599999999999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75.639999999999986</v>
      </c>
      <c r="BA56">
        <f t="shared" si="1"/>
        <v>2596.3009959999995</v>
      </c>
      <c r="BB56">
        <v>53</v>
      </c>
      <c r="BD56">
        <v>22.5</v>
      </c>
      <c r="BE56">
        <v>3.81</v>
      </c>
      <c r="BF56">
        <v>0.81</v>
      </c>
      <c r="BG56">
        <v>4.0199999999999996</v>
      </c>
      <c r="BH56">
        <v>5.59</v>
      </c>
      <c r="BI56">
        <v>4.5999999999999996</v>
      </c>
      <c r="BJ56">
        <v>2.99</v>
      </c>
      <c r="BK56">
        <v>3.93</v>
      </c>
      <c r="BL56">
        <v>0.91</v>
      </c>
      <c r="BM56">
        <v>0</v>
      </c>
      <c r="BN56">
        <v>0.49</v>
      </c>
      <c r="BO56">
        <v>16.21</v>
      </c>
      <c r="BP56">
        <v>3.85</v>
      </c>
      <c r="BQ56">
        <v>4.41</v>
      </c>
      <c r="BR56">
        <v>1.08</v>
      </c>
      <c r="BS56">
        <v>0.44</v>
      </c>
      <c r="BT56">
        <v>0</v>
      </c>
      <c r="BU56">
        <v>0</v>
      </c>
      <c r="BV56">
        <v>0</v>
      </c>
      <c r="BW56">
        <f t="shared" si="2"/>
        <v>75.639999999999986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215.5301</v>
      </c>
      <c r="L57">
        <v>653.15009999999995</v>
      </c>
      <c r="M57">
        <v>46</v>
      </c>
      <c r="N57">
        <v>118.125</v>
      </c>
      <c r="O57">
        <v>123.66562500000001</v>
      </c>
      <c r="P57">
        <v>124.875</v>
      </c>
      <c r="Q57">
        <v>21.82</v>
      </c>
      <c r="R57">
        <v>42.390099999999997</v>
      </c>
      <c r="S57">
        <v>26.3901</v>
      </c>
      <c r="T57">
        <v>0</v>
      </c>
      <c r="U57">
        <v>348.97500000000002</v>
      </c>
      <c r="V57">
        <v>20.73</v>
      </c>
      <c r="W57">
        <v>33.991999999999997</v>
      </c>
      <c r="X57">
        <v>147.515625</v>
      </c>
      <c r="Y57">
        <v>0</v>
      </c>
      <c r="Z57">
        <v>6.5537999999999998</v>
      </c>
      <c r="AA57">
        <v>14.128360000000001</v>
      </c>
      <c r="AB57">
        <v>26.34008</v>
      </c>
      <c r="AC57">
        <v>19.35568</v>
      </c>
      <c r="AD57">
        <v>36.591700000000003</v>
      </c>
      <c r="AE57">
        <v>49.436556000000003</v>
      </c>
      <c r="AF57">
        <v>8.8740000000000006</v>
      </c>
      <c r="AG57">
        <v>38.127600000000001</v>
      </c>
      <c r="AH57">
        <v>152.94049999999999</v>
      </c>
      <c r="AI57">
        <v>0</v>
      </c>
      <c r="AJ57">
        <v>0</v>
      </c>
      <c r="AK57">
        <v>50.252400000000002</v>
      </c>
      <c r="AL57">
        <v>79.364599999999996</v>
      </c>
      <c r="AM57">
        <v>0</v>
      </c>
      <c r="AN57">
        <v>0.93737000000000004</v>
      </c>
      <c r="AO57">
        <v>28.224</v>
      </c>
      <c r="AP57">
        <v>11.529</v>
      </c>
      <c r="AQ57">
        <v>0</v>
      </c>
      <c r="AR57">
        <v>44.16</v>
      </c>
      <c r="AS57">
        <v>30.939599999999999</v>
      </c>
      <c r="AT57">
        <v>14.09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75.589999999999989</v>
      </c>
      <c r="BA57">
        <f t="shared" si="1"/>
        <v>2610.5938959999999</v>
      </c>
      <c r="BB57">
        <v>54</v>
      </c>
      <c r="BD57">
        <v>22.5</v>
      </c>
      <c r="BE57">
        <v>3.81</v>
      </c>
      <c r="BF57">
        <v>0.76</v>
      </c>
      <c r="BG57">
        <v>4.0199999999999996</v>
      </c>
      <c r="BH57">
        <v>5.59</v>
      </c>
      <c r="BI57">
        <v>4.5999999999999996</v>
      </c>
      <c r="BJ57">
        <v>2.99</v>
      </c>
      <c r="BK57">
        <v>3.93</v>
      </c>
      <c r="BL57">
        <v>0.91</v>
      </c>
      <c r="BM57">
        <v>0</v>
      </c>
      <c r="BN57">
        <v>0.49</v>
      </c>
      <c r="BO57">
        <v>16.21</v>
      </c>
      <c r="BP57">
        <v>3.85</v>
      </c>
      <c r="BQ57">
        <v>4.41</v>
      </c>
      <c r="BR57">
        <v>1.08</v>
      </c>
      <c r="BS57">
        <v>0.44</v>
      </c>
      <c r="BT57">
        <v>0</v>
      </c>
      <c r="BU57">
        <v>0</v>
      </c>
      <c r="BV57">
        <v>0</v>
      </c>
      <c r="BW57">
        <f t="shared" si="2"/>
        <v>75.589999999999989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215.5301</v>
      </c>
      <c r="L58">
        <v>653.15009999999995</v>
      </c>
      <c r="M58">
        <v>46</v>
      </c>
      <c r="N58">
        <v>118.125</v>
      </c>
      <c r="O58">
        <v>123.66562500000001</v>
      </c>
      <c r="P58">
        <v>124.875</v>
      </c>
      <c r="Q58">
        <v>21.82</v>
      </c>
      <c r="R58">
        <v>42.390099999999997</v>
      </c>
      <c r="S58">
        <v>26.3901</v>
      </c>
      <c r="T58">
        <v>0</v>
      </c>
      <c r="U58">
        <v>348.97500000000002</v>
      </c>
      <c r="V58">
        <v>20.73</v>
      </c>
      <c r="W58">
        <v>33.991999999999997</v>
      </c>
      <c r="X58">
        <v>147.515625</v>
      </c>
      <c r="Y58">
        <v>0</v>
      </c>
      <c r="Z58">
        <v>6.5537999999999998</v>
      </c>
      <c r="AA58">
        <v>28.09872</v>
      </c>
      <c r="AB58">
        <v>26.34008</v>
      </c>
      <c r="AC58">
        <v>19.35568</v>
      </c>
      <c r="AD58">
        <v>36.591700000000003</v>
      </c>
      <c r="AE58">
        <v>49.436556000000003</v>
      </c>
      <c r="AF58">
        <v>8.8740000000000006</v>
      </c>
      <c r="AG58">
        <v>38.127600000000001</v>
      </c>
      <c r="AH58">
        <v>152.94049999999999</v>
      </c>
      <c r="AI58">
        <v>0</v>
      </c>
      <c r="AJ58">
        <v>0</v>
      </c>
      <c r="AK58">
        <v>50.252400000000002</v>
      </c>
      <c r="AL58">
        <v>79.364599999999996</v>
      </c>
      <c r="AM58">
        <v>0</v>
      </c>
      <c r="AN58">
        <v>0.93737000000000004</v>
      </c>
      <c r="AO58">
        <v>28.224</v>
      </c>
      <c r="AP58">
        <v>11.529</v>
      </c>
      <c r="AQ58">
        <v>0</v>
      </c>
      <c r="AR58">
        <v>44.16</v>
      </c>
      <c r="AS58">
        <v>30.939599999999999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75.639999999999986</v>
      </c>
      <c r="BA58">
        <f t="shared" si="1"/>
        <v>2625.5210559999991</v>
      </c>
      <c r="BB58">
        <v>55</v>
      </c>
      <c r="BD58">
        <v>22.5</v>
      </c>
      <c r="BE58">
        <v>3.81</v>
      </c>
      <c r="BF58">
        <v>0.81</v>
      </c>
      <c r="BG58">
        <v>4.0199999999999996</v>
      </c>
      <c r="BH58">
        <v>5.59</v>
      </c>
      <c r="BI58">
        <v>4.5999999999999996</v>
      </c>
      <c r="BJ58">
        <v>2.99</v>
      </c>
      <c r="BK58">
        <v>3.93</v>
      </c>
      <c r="BL58">
        <v>0.91</v>
      </c>
      <c r="BM58">
        <v>0</v>
      </c>
      <c r="BN58">
        <v>0.49</v>
      </c>
      <c r="BO58">
        <v>16.21</v>
      </c>
      <c r="BP58">
        <v>3.85</v>
      </c>
      <c r="BQ58">
        <v>4.41</v>
      </c>
      <c r="BR58">
        <v>1.08</v>
      </c>
      <c r="BS58">
        <v>0.44</v>
      </c>
      <c r="BT58">
        <v>0</v>
      </c>
      <c r="BU58">
        <v>0</v>
      </c>
      <c r="BV58">
        <v>0</v>
      </c>
      <c r="BW58">
        <f t="shared" si="2"/>
        <v>75.639999999999986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653.15009999999995</v>
      </c>
      <c r="M59">
        <v>46</v>
      </c>
      <c r="N59">
        <v>118.125</v>
      </c>
      <c r="O59">
        <v>123.66562500000001</v>
      </c>
      <c r="P59">
        <v>124.875</v>
      </c>
      <c r="Q59">
        <v>21.82</v>
      </c>
      <c r="R59">
        <v>42.390099999999997</v>
      </c>
      <c r="S59">
        <v>26.3901</v>
      </c>
      <c r="T59">
        <v>0</v>
      </c>
      <c r="U59">
        <v>348.97500000000002</v>
      </c>
      <c r="V59">
        <v>20.73</v>
      </c>
      <c r="W59">
        <v>34.799309999999998</v>
      </c>
      <c r="X59">
        <v>147.515625</v>
      </c>
      <c r="Y59">
        <v>0</v>
      </c>
      <c r="Z59">
        <v>6.5537999999999998</v>
      </c>
      <c r="AA59">
        <v>28.09872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38.127600000000001</v>
      </c>
      <c r="AH59">
        <v>152.94049999999999</v>
      </c>
      <c r="AI59">
        <v>0</v>
      </c>
      <c r="AJ59">
        <v>0</v>
      </c>
      <c r="AK59">
        <v>50.252400000000002</v>
      </c>
      <c r="AL59">
        <v>79.364599999999996</v>
      </c>
      <c r="AM59">
        <v>0</v>
      </c>
      <c r="AN59">
        <v>0.93737000000000004</v>
      </c>
      <c r="AO59">
        <v>28.224</v>
      </c>
      <c r="AP59">
        <v>11.529</v>
      </c>
      <c r="AQ59">
        <v>0</v>
      </c>
      <c r="AR59">
        <v>44.16</v>
      </c>
      <c r="AS59">
        <v>30.939599999999999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75.669999999999987</v>
      </c>
      <c r="BA59">
        <f t="shared" si="1"/>
        <v>2626.3583659999995</v>
      </c>
      <c r="BB59">
        <v>56</v>
      </c>
      <c r="BD59">
        <v>22.5</v>
      </c>
      <c r="BE59">
        <v>3.81</v>
      </c>
      <c r="BF59">
        <v>0.84</v>
      </c>
      <c r="BG59">
        <v>4.0199999999999996</v>
      </c>
      <c r="BH59">
        <v>5.59</v>
      </c>
      <c r="BI59">
        <v>4.5999999999999996</v>
      </c>
      <c r="BJ59">
        <v>2.99</v>
      </c>
      <c r="BK59">
        <v>3.93</v>
      </c>
      <c r="BL59">
        <v>0.91</v>
      </c>
      <c r="BM59">
        <v>0</v>
      </c>
      <c r="BN59">
        <v>0.49</v>
      </c>
      <c r="BO59">
        <v>16.21</v>
      </c>
      <c r="BP59">
        <v>3.85</v>
      </c>
      <c r="BQ59">
        <v>4.41</v>
      </c>
      <c r="BR59">
        <v>1.08</v>
      </c>
      <c r="BS59">
        <v>0.44</v>
      </c>
      <c r="BT59">
        <v>0</v>
      </c>
      <c r="BU59">
        <v>0</v>
      </c>
      <c r="BV59">
        <v>0</v>
      </c>
      <c r="BW59">
        <f t="shared" si="2"/>
        <v>75.669999999999987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653.15009999999995</v>
      </c>
      <c r="M60">
        <v>46</v>
      </c>
      <c r="N60">
        <v>118.125</v>
      </c>
      <c r="O60">
        <v>123.66562500000001</v>
      </c>
      <c r="P60">
        <v>124.875</v>
      </c>
      <c r="Q60">
        <v>21.82</v>
      </c>
      <c r="R60">
        <v>42.390099999999997</v>
      </c>
      <c r="S60">
        <v>26.3901</v>
      </c>
      <c r="T60">
        <v>0</v>
      </c>
      <c r="U60">
        <v>348.97500000000002</v>
      </c>
      <c r="V60">
        <v>20.73</v>
      </c>
      <c r="W60">
        <v>34.799309999999998</v>
      </c>
      <c r="X60">
        <v>147.515625</v>
      </c>
      <c r="Y60">
        <v>0</v>
      </c>
      <c r="Z60">
        <v>6.5537999999999998</v>
      </c>
      <c r="AA60">
        <v>28.09872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38.127600000000001</v>
      </c>
      <c r="AH60">
        <v>152.94049999999999</v>
      </c>
      <c r="AI60">
        <v>0</v>
      </c>
      <c r="AJ60">
        <v>0</v>
      </c>
      <c r="AK60">
        <v>50.252400000000002</v>
      </c>
      <c r="AL60">
        <v>79.364599999999996</v>
      </c>
      <c r="AM60">
        <v>0</v>
      </c>
      <c r="AN60">
        <v>0.93737000000000004</v>
      </c>
      <c r="AO60">
        <v>28.224</v>
      </c>
      <c r="AP60">
        <v>11.529</v>
      </c>
      <c r="AQ60">
        <v>0</v>
      </c>
      <c r="AR60">
        <v>44.16</v>
      </c>
      <c r="AS60">
        <v>30.939599999999999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75.669999999999987</v>
      </c>
      <c r="BA60">
        <f t="shared" si="1"/>
        <v>2626.3583659999995</v>
      </c>
      <c r="BB60">
        <v>57</v>
      </c>
      <c r="BD60">
        <v>22.5</v>
      </c>
      <c r="BE60">
        <v>3.81</v>
      </c>
      <c r="BF60">
        <v>0.84</v>
      </c>
      <c r="BG60">
        <v>4.0199999999999996</v>
      </c>
      <c r="BH60">
        <v>5.59</v>
      </c>
      <c r="BI60">
        <v>4.5999999999999996</v>
      </c>
      <c r="BJ60">
        <v>2.99</v>
      </c>
      <c r="BK60">
        <v>3.93</v>
      </c>
      <c r="BL60">
        <v>0.91</v>
      </c>
      <c r="BM60">
        <v>0</v>
      </c>
      <c r="BN60">
        <v>0.49</v>
      </c>
      <c r="BO60">
        <v>16.21</v>
      </c>
      <c r="BP60">
        <v>3.85</v>
      </c>
      <c r="BQ60">
        <v>4.41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75.669999999999987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188.73820000000001</v>
      </c>
      <c r="L61">
        <v>617.90039999999999</v>
      </c>
      <c r="M61">
        <v>46</v>
      </c>
      <c r="N61">
        <v>118.125</v>
      </c>
      <c r="O61">
        <v>123.66562500000001</v>
      </c>
      <c r="P61">
        <v>124.875</v>
      </c>
      <c r="Q61">
        <v>18.277699999999999</v>
      </c>
      <c r="R61">
        <v>35.622999999999998</v>
      </c>
      <c r="S61">
        <v>22.687000000000001</v>
      </c>
      <c r="T61">
        <v>0</v>
      </c>
      <c r="U61">
        <v>348.97500000000002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28.09872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38.127600000000001</v>
      </c>
      <c r="AH61">
        <v>152.94049999999999</v>
      </c>
      <c r="AI61">
        <v>0</v>
      </c>
      <c r="AJ61">
        <v>0</v>
      </c>
      <c r="AK61">
        <v>50.252400000000002</v>
      </c>
      <c r="AL61">
        <v>79.364599999999996</v>
      </c>
      <c r="AM61">
        <v>0</v>
      </c>
      <c r="AN61">
        <v>0.93737000000000004</v>
      </c>
      <c r="AO61">
        <v>28.224</v>
      </c>
      <c r="AP61">
        <v>11.529</v>
      </c>
      <c r="AQ61">
        <v>0</v>
      </c>
      <c r="AR61">
        <v>44.16</v>
      </c>
      <c r="AS61">
        <v>30.939599999999999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75.669999999999987</v>
      </c>
      <c r="BA61">
        <f t="shared" si="1"/>
        <v>2550.3042660000001</v>
      </c>
      <c r="BB61">
        <v>58</v>
      </c>
      <c r="BD61">
        <v>22.5</v>
      </c>
      <c r="BE61">
        <v>3.81</v>
      </c>
      <c r="BF61">
        <v>0.84</v>
      </c>
      <c r="BG61">
        <v>4.0199999999999996</v>
      </c>
      <c r="BH61">
        <v>5.59</v>
      </c>
      <c r="BI61">
        <v>4.5999999999999996</v>
      </c>
      <c r="BJ61">
        <v>2.99</v>
      </c>
      <c r="BK61">
        <v>3.93</v>
      </c>
      <c r="BL61">
        <v>0.91</v>
      </c>
      <c r="BM61">
        <v>0</v>
      </c>
      <c r="BN61">
        <v>0.49</v>
      </c>
      <c r="BO61">
        <v>16.21</v>
      </c>
      <c r="BP61">
        <v>3.85</v>
      </c>
      <c r="BQ61">
        <v>4.41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75.669999999999987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188.73820000000001</v>
      </c>
      <c r="L62">
        <v>617.90039999999999</v>
      </c>
      <c r="M62">
        <v>46</v>
      </c>
      <c r="N62">
        <v>118.125</v>
      </c>
      <c r="O62">
        <v>123.66562500000001</v>
      </c>
      <c r="P62">
        <v>124.875</v>
      </c>
      <c r="Q62">
        <v>18.277699999999999</v>
      </c>
      <c r="R62">
        <v>35.622999999999998</v>
      </c>
      <c r="S62">
        <v>22.687000000000001</v>
      </c>
      <c r="T62">
        <v>0</v>
      </c>
      <c r="U62">
        <v>348.97500000000002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28.09872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38.127600000000001</v>
      </c>
      <c r="AH62">
        <v>152.94049999999999</v>
      </c>
      <c r="AI62">
        <v>0</v>
      </c>
      <c r="AJ62">
        <v>0</v>
      </c>
      <c r="AK62">
        <v>50.252400000000002</v>
      </c>
      <c r="AL62">
        <v>79.364599999999996</v>
      </c>
      <c r="AM62">
        <v>0</v>
      </c>
      <c r="AN62">
        <v>0.93737000000000004</v>
      </c>
      <c r="AO62">
        <v>28.224</v>
      </c>
      <c r="AP62">
        <v>11.529</v>
      </c>
      <c r="AQ62">
        <v>0</v>
      </c>
      <c r="AR62">
        <v>44.16</v>
      </c>
      <c r="AS62">
        <v>30.939599999999999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75.569999999999993</v>
      </c>
      <c r="BA62">
        <f t="shared" si="1"/>
        <v>2550.2042660000002</v>
      </c>
      <c r="BB62">
        <v>59</v>
      </c>
      <c r="BD62">
        <v>22.5</v>
      </c>
      <c r="BE62">
        <v>3.81</v>
      </c>
      <c r="BF62">
        <v>0.84</v>
      </c>
      <c r="BG62">
        <v>4.0199999999999996</v>
      </c>
      <c r="BH62">
        <v>5.59</v>
      </c>
      <c r="BI62">
        <v>4.5999999999999996</v>
      </c>
      <c r="BJ62">
        <v>2.99</v>
      </c>
      <c r="BK62">
        <v>3.86</v>
      </c>
      <c r="BL62">
        <v>0.88</v>
      </c>
      <c r="BM62">
        <v>0</v>
      </c>
      <c r="BN62">
        <v>0.49</v>
      </c>
      <c r="BO62">
        <v>16.21</v>
      </c>
      <c r="BP62">
        <v>3.85</v>
      </c>
      <c r="BQ62">
        <v>4.41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75.569999999999993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188.73820000000001</v>
      </c>
      <c r="L63">
        <v>607.90039999999999</v>
      </c>
      <c r="M63">
        <v>46</v>
      </c>
      <c r="N63">
        <v>118.125</v>
      </c>
      <c r="O63">
        <v>123.66562500000001</v>
      </c>
      <c r="P63">
        <v>124.875</v>
      </c>
      <c r="Q63">
        <v>18.277699999999999</v>
      </c>
      <c r="R63">
        <v>35.622999999999998</v>
      </c>
      <c r="S63">
        <v>22.687000000000001</v>
      </c>
      <c r="T63">
        <v>0</v>
      </c>
      <c r="U63">
        <v>348.97500000000002</v>
      </c>
      <c r="V63">
        <v>20.73</v>
      </c>
      <c r="W63">
        <v>34.799309999999998</v>
      </c>
      <c r="X63">
        <v>147.515625</v>
      </c>
      <c r="Y63">
        <v>0</v>
      </c>
      <c r="Z63">
        <v>6.5537999999999998</v>
      </c>
      <c r="AA63">
        <v>28.09872</v>
      </c>
      <c r="AB63">
        <v>26.34008</v>
      </c>
      <c r="AC63">
        <v>19.35568</v>
      </c>
      <c r="AD63">
        <v>27.741</v>
      </c>
      <c r="AE63">
        <v>49.436556000000003</v>
      </c>
      <c r="AF63">
        <v>8.8740000000000006</v>
      </c>
      <c r="AG63">
        <v>38.127600000000001</v>
      </c>
      <c r="AH63">
        <v>152.94049999999999</v>
      </c>
      <c r="AI63">
        <v>0</v>
      </c>
      <c r="AJ63">
        <v>0</v>
      </c>
      <c r="AK63">
        <v>50.252400000000002</v>
      </c>
      <c r="AL63">
        <v>79.364599999999996</v>
      </c>
      <c r="AM63">
        <v>5.2786799999999996</v>
      </c>
      <c r="AN63">
        <v>0.93737000000000004</v>
      </c>
      <c r="AO63">
        <v>28.224</v>
      </c>
      <c r="AP63">
        <v>11.529</v>
      </c>
      <c r="AQ63">
        <v>0</v>
      </c>
      <c r="AR63">
        <v>44.16</v>
      </c>
      <c r="AS63">
        <v>5.3807999999999998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75.459999999999994</v>
      </c>
      <c r="BA63">
        <f t="shared" si="1"/>
        <v>2507.214246</v>
      </c>
      <c r="BB63">
        <v>60</v>
      </c>
      <c r="BD63">
        <v>22.5</v>
      </c>
      <c r="BE63">
        <v>3.81</v>
      </c>
      <c r="BF63">
        <v>0.73</v>
      </c>
      <c r="BG63">
        <v>4.0199999999999996</v>
      </c>
      <c r="BH63">
        <v>5.59</v>
      </c>
      <c r="BI63">
        <v>4.5999999999999996</v>
      </c>
      <c r="BJ63">
        <v>2.99</v>
      </c>
      <c r="BK63">
        <v>3.86</v>
      </c>
      <c r="BL63">
        <v>0.88</v>
      </c>
      <c r="BM63">
        <v>0</v>
      </c>
      <c r="BN63">
        <v>0.49</v>
      </c>
      <c r="BO63">
        <v>16.21</v>
      </c>
      <c r="BP63">
        <v>3.85</v>
      </c>
      <c r="BQ63">
        <v>4.41</v>
      </c>
      <c r="BR63">
        <v>1.08</v>
      </c>
      <c r="BS63">
        <v>0.44</v>
      </c>
      <c r="BT63">
        <v>0</v>
      </c>
      <c r="BU63">
        <v>0</v>
      </c>
      <c r="BV63">
        <v>0</v>
      </c>
      <c r="BW63">
        <f t="shared" si="2"/>
        <v>75.459999999999994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188.73820000000001</v>
      </c>
      <c r="L64">
        <v>607.90039999999999</v>
      </c>
      <c r="M64">
        <v>46</v>
      </c>
      <c r="N64">
        <v>118.125</v>
      </c>
      <c r="O64">
        <v>123.66562500000001</v>
      </c>
      <c r="P64">
        <v>124.875</v>
      </c>
      <c r="Q64">
        <v>18.277699999999999</v>
      </c>
      <c r="R64">
        <v>35.622999999999998</v>
      </c>
      <c r="S64">
        <v>22.687000000000001</v>
      </c>
      <c r="T64">
        <v>0</v>
      </c>
      <c r="U64">
        <v>348.97500000000002</v>
      </c>
      <c r="V64">
        <v>20.73</v>
      </c>
      <c r="W64">
        <v>34.799309999999998</v>
      </c>
      <c r="X64">
        <v>147.515625</v>
      </c>
      <c r="Y64">
        <v>0</v>
      </c>
      <c r="Z64">
        <v>6.5537999999999998</v>
      </c>
      <c r="AA64">
        <v>28.09872</v>
      </c>
      <c r="AB64">
        <v>26.34008</v>
      </c>
      <c r="AC64">
        <v>19.35568</v>
      </c>
      <c r="AD64">
        <v>27.741</v>
      </c>
      <c r="AE64">
        <v>49.436556000000003</v>
      </c>
      <c r="AF64">
        <v>8.8740000000000006</v>
      </c>
      <c r="AG64">
        <v>38.127600000000001</v>
      </c>
      <c r="AH64">
        <v>152.94049999999999</v>
      </c>
      <c r="AI64">
        <v>0</v>
      </c>
      <c r="AJ64">
        <v>0</v>
      </c>
      <c r="AK64">
        <v>50.252400000000002</v>
      </c>
      <c r="AL64">
        <v>79.364599999999996</v>
      </c>
      <c r="AM64">
        <v>5.2786799999999996</v>
      </c>
      <c r="AN64">
        <v>0.93737000000000004</v>
      </c>
      <c r="AO64">
        <v>28.224</v>
      </c>
      <c r="AP64">
        <v>11.529</v>
      </c>
      <c r="AQ64">
        <v>0</v>
      </c>
      <c r="AR64">
        <v>44.16</v>
      </c>
      <c r="AS64">
        <v>5.3807999999999998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75.459999999999994</v>
      </c>
      <c r="BA64">
        <f t="shared" si="1"/>
        <v>2507.214246</v>
      </c>
      <c r="BB64">
        <v>61</v>
      </c>
      <c r="BD64">
        <v>22.5</v>
      </c>
      <c r="BE64">
        <v>3.81</v>
      </c>
      <c r="BF64">
        <v>0.73</v>
      </c>
      <c r="BG64">
        <v>4.0199999999999996</v>
      </c>
      <c r="BH64">
        <v>5.59</v>
      </c>
      <c r="BI64">
        <v>4.5999999999999996</v>
      </c>
      <c r="BJ64">
        <v>2.99</v>
      </c>
      <c r="BK64">
        <v>3.86</v>
      </c>
      <c r="BL64">
        <v>0.88</v>
      </c>
      <c r="BM64">
        <v>0</v>
      </c>
      <c r="BN64">
        <v>0.49</v>
      </c>
      <c r="BO64">
        <v>16.21</v>
      </c>
      <c r="BP64">
        <v>3.85</v>
      </c>
      <c r="BQ64">
        <v>4.41</v>
      </c>
      <c r="BR64">
        <v>1.08</v>
      </c>
      <c r="BS64">
        <v>0.44</v>
      </c>
      <c r="BT64">
        <v>0</v>
      </c>
      <c r="BU64">
        <v>0</v>
      </c>
      <c r="BV64">
        <v>0</v>
      </c>
      <c r="BW64">
        <f t="shared" si="2"/>
        <v>75.459999999999994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5</v>
      </c>
      <c r="H65">
        <v>0</v>
      </c>
      <c r="I65">
        <v>0</v>
      </c>
      <c r="J65">
        <v>0</v>
      </c>
      <c r="K65">
        <v>215.5301</v>
      </c>
      <c r="L65">
        <v>653.15009999999995</v>
      </c>
      <c r="M65">
        <v>46</v>
      </c>
      <c r="N65">
        <v>118.125</v>
      </c>
      <c r="O65">
        <v>123.66562500000001</v>
      </c>
      <c r="P65">
        <v>124.875</v>
      </c>
      <c r="Q65">
        <v>21.82</v>
      </c>
      <c r="R65">
        <v>42.390099999999997</v>
      </c>
      <c r="S65">
        <v>26.3901</v>
      </c>
      <c r="T65">
        <v>0</v>
      </c>
      <c r="U65">
        <v>348.97500000000002</v>
      </c>
      <c r="V65">
        <v>20.73</v>
      </c>
      <c r="W65">
        <v>34.799309999999998</v>
      </c>
      <c r="X65">
        <v>147.515625</v>
      </c>
      <c r="Y65">
        <v>0</v>
      </c>
      <c r="Z65">
        <v>6.5537999999999998</v>
      </c>
      <c r="AA65">
        <v>14.061999999999999</v>
      </c>
      <c r="AB65">
        <v>26.34008</v>
      </c>
      <c r="AC65">
        <v>19.35568</v>
      </c>
      <c r="AD65">
        <v>27.741</v>
      </c>
      <c r="AE65">
        <v>49.436556000000003</v>
      </c>
      <c r="AF65">
        <v>8.8740000000000006</v>
      </c>
      <c r="AG65">
        <v>38.127600000000001</v>
      </c>
      <c r="AH65">
        <v>152.94049999999999</v>
      </c>
      <c r="AI65">
        <v>15.276</v>
      </c>
      <c r="AJ65">
        <v>0</v>
      </c>
      <c r="AK65">
        <v>50.252400000000002</v>
      </c>
      <c r="AL65">
        <v>79.364599999999996</v>
      </c>
      <c r="AM65">
        <v>5.2786799999999996</v>
      </c>
      <c r="AN65">
        <v>0.93737000000000004</v>
      </c>
      <c r="AO65">
        <v>28.224</v>
      </c>
      <c r="AP65">
        <v>11.529</v>
      </c>
      <c r="AQ65">
        <v>0</v>
      </c>
      <c r="AR65">
        <v>44.16</v>
      </c>
      <c r="AS65">
        <v>15.87336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75.379999999999981</v>
      </c>
      <c r="BA65">
        <f t="shared" si="1"/>
        <v>2609.9201859999994</v>
      </c>
      <c r="BB65">
        <v>62</v>
      </c>
      <c r="BD65">
        <v>22.5</v>
      </c>
      <c r="BE65">
        <v>3.81</v>
      </c>
      <c r="BF65">
        <v>0.65</v>
      </c>
      <c r="BG65">
        <v>4.0199999999999996</v>
      </c>
      <c r="BH65">
        <v>5.59</v>
      </c>
      <c r="BI65">
        <v>4.5999999999999996</v>
      </c>
      <c r="BJ65">
        <v>2.99</v>
      </c>
      <c r="BK65">
        <v>3.86</v>
      </c>
      <c r="BL65">
        <v>0.88</v>
      </c>
      <c r="BM65">
        <v>0</v>
      </c>
      <c r="BN65">
        <v>0.49</v>
      </c>
      <c r="BO65">
        <v>16.21</v>
      </c>
      <c r="BP65">
        <v>3.85</v>
      </c>
      <c r="BQ65">
        <v>4.41</v>
      </c>
      <c r="BR65">
        <v>1.08</v>
      </c>
      <c r="BS65">
        <v>0.44</v>
      </c>
      <c r="BT65">
        <v>0</v>
      </c>
      <c r="BU65">
        <v>0</v>
      </c>
      <c r="BV65">
        <v>0</v>
      </c>
      <c r="BW65">
        <f t="shared" si="2"/>
        <v>75.379999999999981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5</v>
      </c>
      <c r="H66">
        <v>0</v>
      </c>
      <c r="I66">
        <v>0</v>
      </c>
      <c r="J66">
        <v>0</v>
      </c>
      <c r="K66">
        <v>215.5301</v>
      </c>
      <c r="L66">
        <v>653.15009999999995</v>
      </c>
      <c r="M66">
        <v>46</v>
      </c>
      <c r="N66">
        <v>118.125</v>
      </c>
      <c r="O66">
        <v>123.66562500000001</v>
      </c>
      <c r="P66">
        <v>124.875</v>
      </c>
      <c r="Q66">
        <v>21.82</v>
      </c>
      <c r="R66">
        <v>42.390099999999997</v>
      </c>
      <c r="S66">
        <v>26.3901</v>
      </c>
      <c r="T66">
        <v>0</v>
      </c>
      <c r="U66">
        <v>348.97500000000002</v>
      </c>
      <c r="V66">
        <v>20.73</v>
      </c>
      <c r="W66">
        <v>34.799309999999998</v>
      </c>
      <c r="X66">
        <v>147.515625</v>
      </c>
      <c r="Y66">
        <v>0</v>
      </c>
      <c r="Z66">
        <v>6.5537999999999998</v>
      </c>
      <c r="AA66">
        <v>14.061999999999999</v>
      </c>
      <c r="AB66">
        <v>26.34008</v>
      </c>
      <c r="AC66">
        <v>19.35568</v>
      </c>
      <c r="AD66">
        <v>27.741</v>
      </c>
      <c r="AE66">
        <v>49.436556000000003</v>
      </c>
      <c r="AF66">
        <v>8.8740000000000006</v>
      </c>
      <c r="AG66">
        <v>38.127600000000001</v>
      </c>
      <c r="AH66">
        <v>152.94049999999999</v>
      </c>
      <c r="AI66">
        <v>15.276</v>
      </c>
      <c r="AJ66">
        <v>0</v>
      </c>
      <c r="AK66">
        <v>50.252400000000002</v>
      </c>
      <c r="AL66">
        <v>79.364599999999996</v>
      </c>
      <c r="AM66">
        <v>10.557359999999999</v>
      </c>
      <c r="AN66">
        <v>0.93737000000000004</v>
      </c>
      <c r="AO66">
        <v>28.224</v>
      </c>
      <c r="AP66">
        <v>11.529</v>
      </c>
      <c r="AQ66">
        <v>0</v>
      </c>
      <c r="AR66">
        <v>44.16</v>
      </c>
      <c r="AS66">
        <v>31.612200000000001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75.510000000000005</v>
      </c>
      <c r="BA66">
        <f t="shared" si="1"/>
        <v>2631.0677059999994</v>
      </c>
      <c r="BB66">
        <v>63</v>
      </c>
      <c r="BD66">
        <v>22.5</v>
      </c>
      <c r="BE66">
        <v>3.81</v>
      </c>
      <c r="BF66">
        <v>0.78</v>
      </c>
      <c r="BG66">
        <v>4.0199999999999996</v>
      </c>
      <c r="BH66">
        <v>5.59</v>
      </c>
      <c r="BI66">
        <v>4.5999999999999996</v>
      </c>
      <c r="BJ66">
        <v>2.99</v>
      </c>
      <c r="BK66">
        <v>3.86</v>
      </c>
      <c r="BL66">
        <v>0.88</v>
      </c>
      <c r="BM66">
        <v>0</v>
      </c>
      <c r="BN66">
        <v>0.49</v>
      </c>
      <c r="BO66">
        <v>16.21</v>
      </c>
      <c r="BP66">
        <v>3.85</v>
      </c>
      <c r="BQ66">
        <v>4.41</v>
      </c>
      <c r="BR66">
        <v>1.08</v>
      </c>
      <c r="BS66">
        <v>0.44</v>
      </c>
      <c r="BT66">
        <v>0</v>
      </c>
      <c r="BU66">
        <v>0</v>
      </c>
      <c r="BV66">
        <v>0</v>
      </c>
      <c r="BW66">
        <f t="shared" si="2"/>
        <v>75.510000000000005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5</v>
      </c>
      <c r="H67">
        <v>0</v>
      </c>
      <c r="I67">
        <v>0</v>
      </c>
      <c r="J67">
        <v>0</v>
      </c>
      <c r="K67">
        <v>215.5301</v>
      </c>
      <c r="L67">
        <v>653.15009999999995</v>
      </c>
      <c r="M67">
        <v>46</v>
      </c>
      <c r="N67">
        <v>118.125</v>
      </c>
      <c r="O67">
        <v>123.66562500000001</v>
      </c>
      <c r="P67">
        <v>124.875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33.384999999999998</v>
      </c>
      <c r="X67">
        <v>147.515625</v>
      </c>
      <c r="Y67">
        <v>0</v>
      </c>
      <c r="Z67">
        <v>6.5537999999999998</v>
      </c>
      <c r="AA67">
        <v>14.061999999999999</v>
      </c>
      <c r="AB67">
        <v>26.34008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38.127600000000001</v>
      </c>
      <c r="AH67">
        <v>152.94049999999999</v>
      </c>
      <c r="AI67">
        <v>15.276</v>
      </c>
      <c r="AJ67">
        <v>0</v>
      </c>
      <c r="AK67">
        <v>50.252400000000002</v>
      </c>
      <c r="AL67">
        <v>79.364599999999996</v>
      </c>
      <c r="AM67">
        <v>10.557359999999999</v>
      </c>
      <c r="AN67">
        <v>0.93737000000000004</v>
      </c>
      <c r="AO67">
        <v>28.224</v>
      </c>
      <c r="AP67">
        <v>11.529</v>
      </c>
      <c r="AQ67">
        <v>0</v>
      </c>
      <c r="AR67">
        <v>44.16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75.319999999999993</v>
      </c>
      <c r="BA67">
        <f t="shared" si="1"/>
        <v>2638.3140959999992</v>
      </c>
      <c r="BB67">
        <v>64</v>
      </c>
      <c r="BD67">
        <v>22.5</v>
      </c>
      <c r="BE67">
        <v>3.81</v>
      </c>
      <c r="BF67">
        <v>0.59</v>
      </c>
      <c r="BG67">
        <v>4.0199999999999996</v>
      </c>
      <c r="BH67">
        <v>5.59</v>
      </c>
      <c r="BI67">
        <v>4.5999999999999996</v>
      </c>
      <c r="BJ67">
        <v>2.99</v>
      </c>
      <c r="BK67">
        <v>3.86</v>
      </c>
      <c r="BL67">
        <v>0.88</v>
      </c>
      <c r="BM67">
        <v>0</v>
      </c>
      <c r="BN67">
        <v>0.49</v>
      </c>
      <c r="BO67">
        <v>16.21</v>
      </c>
      <c r="BP67">
        <v>3.85</v>
      </c>
      <c r="BQ67">
        <v>4.41</v>
      </c>
      <c r="BR67">
        <v>1.08</v>
      </c>
      <c r="BS67">
        <v>0.44</v>
      </c>
      <c r="BT67">
        <v>0</v>
      </c>
      <c r="BU67">
        <v>0</v>
      </c>
      <c r="BV67">
        <v>0</v>
      </c>
      <c r="BW67">
        <f t="shared" si="2"/>
        <v>75.319999999999993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5</v>
      </c>
      <c r="H68">
        <v>0</v>
      </c>
      <c r="I68">
        <v>0</v>
      </c>
      <c r="J68">
        <v>0</v>
      </c>
      <c r="K68">
        <v>215.5301</v>
      </c>
      <c r="L68">
        <v>653.15009999999995</v>
      </c>
      <c r="M68">
        <v>46</v>
      </c>
      <c r="N68">
        <v>118.125</v>
      </c>
      <c r="O68">
        <v>123.66562500000001</v>
      </c>
      <c r="P68">
        <v>124.875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33.384999999999998</v>
      </c>
      <c r="X68">
        <v>147.515625</v>
      </c>
      <c r="Y68">
        <v>0</v>
      </c>
      <c r="Z68">
        <v>6.5537999999999998</v>
      </c>
      <c r="AA68">
        <v>14.061999999999999</v>
      </c>
      <c r="AB68">
        <v>26.34008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38.127600000000001</v>
      </c>
      <c r="AH68">
        <v>152.94049999999999</v>
      </c>
      <c r="AI68">
        <v>15.276</v>
      </c>
      <c r="AJ68">
        <v>0</v>
      </c>
      <c r="AK68">
        <v>50.252400000000002</v>
      </c>
      <c r="AL68">
        <v>79.364599999999996</v>
      </c>
      <c r="AM68">
        <v>10.557359999999999</v>
      </c>
      <c r="AN68">
        <v>0.93737000000000004</v>
      </c>
      <c r="AO68">
        <v>28.224</v>
      </c>
      <c r="AP68">
        <v>11.529</v>
      </c>
      <c r="AQ68">
        <v>0</v>
      </c>
      <c r="AR68">
        <v>44.16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75.289999999999992</v>
      </c>
      <c r="BA68">
        <f t="shared" ref="BA68:BA99" si="4">SUM(B68:AZ68)</f>
        <v>2638.284095999999</v>
      </c>
      <c r="BB68">
        <v>65</v>
      </c>
      <c r="BD68">
        <v>22.5</v>
      </c>
      <c r="BE68">
        <v>3.81</v>
      </c>
      <c r="BF68">
        <v>0.56000000000000005</v>
      </c>
      <c r="BG68">
        <v>4.0199999999999996</v>
      </c>
      <c r="BH68">
        <v>5.59</v>
      </c>
      <c r="BI68">
        <v>4.5999999999999996</v>
      </c>
      <c r="BJ68">
        <v>2.99</v>
      </c>
      <c r="BK68">
        <v>3.86</v>
      </c>
      <c r="BL68">
        <v>0.88</v>
      </c>
      <c r="BM68">
        <v>0</v>
      </c>
      <c r="BN68">
        <v>0.49</v>
      </c>
      <c r="BO68">
        <v>16.21</v>
      </c>
      <c r="BP68">
        <v>3.85</v>
      </c>
      <c r="BQ68">
        <v>4.41</v>
      </c>
      <c r="BR68">
        <v>1.08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75.289999999999992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10</v>
      </c>
      <c r="G69">
        <v>5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46</v>
      </c>
      <c r="N69">
        <v>118.125</v>
      </c>
      <c r="O69">
        <v>123.66562500000001</v>
      </c>
      <c r="P69">
        <v>124.875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33.688499999999998</v>
      </c>
      <c r="X69">
        <v>147.515625</v>
      </c>
      <c r="Y69">
        <v>0</v>
      </c>
      <c r="Z69">
        <v>13.1076</v>
      </c>
      <c r="AA69">
        <v>14.061999999999999</v>
      </c>
      <c r="AB69">
        <v>26.34008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38.127600000000001</v>
      </c>
      <c r="AH69">
        <v>152.94049999999999</v>
      </c>
      <c r="AI69">
        <v>3.1825000000000001</v>
      </c>
      <c r="AJ69">
        <v>0</v>
      </c>
      <c r="AK69">
        <v>50.252400000000002</v>
      </c>
      <c r="AL69">
        <v>79.364599999999996</v>
      </c>
      <c r="AM69">
        <v>15.836040000000001</v>
      </c>
      <c r="AN69">
        <v>0.93737000000000004</v>
      </c>
      <c r="AO69">
        <v>28.224</v>
      </c>
      <c r="AP69">
        <v>5.1239999999999997</v>
      </c>
      <c r="AQ69">
        <v>0</v>
      </c>
      <c r="AR69">
        <v>44.16</v>
      </c>
      <c r="AS69">
        <v>31.612200000000001</v>
      </c>
      <c r="AT69">
        <v>12.9368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75.399999999999991</v>
      </c>
      <c r="BA69">
        <f t="shared" si="4"/>
        <v>2643.7207759999992</v>
      </c>
      <c r="BB69">
        <v>66</v>
      </c>
      <c r="BD69">
        <v>22.5</v>
      </c>
      <c r="BE69">
        <v>3.81</v>
      </c>
      <c r="BF69">
        <v>0.67</v>
      </c>
      <c r="BG69">
        <v>4.0199999999999996</v>
      </c>
      <c r="BH69">
        <v>5.59</v>
      </c>
      <c r="BI69">
        <v>4.5999999999999996</v>
      </c>
      <c r="BJ69">
        <v>2.99</v>
      </c>
      <c r="BK69">
        <v>3.86</v>
      </c>
      <c r="BL69">
        <v>0.88</v>
      </c>
      <c r="BM69">
        <v>0</v>
      </c>
      <c r="BN69">
        <v>0.49</v>
      </c>
      <c r="BO69">
        <v>16.21</v>
      </c>
      <c r="BP69">
        <v>3.85</v>
      </c>
      <c r="BQ69">
        <v>4.41</v>
      </c>
      <c r="BR69">
        <v>1.08</v>
      </c>
      <c r="BS69">
        <v>0.44</v>
      </c>
      <c r="BT69">
        <v>0</v>
      </c>
      <c r="BU69">
        <v>0</v>
      </c>
      <c r="BV69">
        <v>0</v>
      </c>
      <c r="BW69">
        <f t="shared" si="5"/>
        <v>75.399999999999991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10</v>
      </c>
      <c r="G70">
        <v>5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46</v>
      </c>
      <c r="N70">
        <v>118.125</v>
      </c>
      <c r="O70">
        <v>123.66562500000001</v>
      </c>
      <c r="P70">
        <v>124.875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33.688499999999998</v>
      </c>
      <c r="X70">
        <v>147.515625</v>
      </c>
      <c r="Y70">
        <v>0</v>
      </c>
      <c r="Z70">
        <v>13.1076</v>
      </c>
      <c r="AA70">
        <v>14.061999999999999</v>
      </c>
      <c r="AB70">
        <v>26.34008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38.127600000000001</v>
      </c>
      <c r="AH70">
        <v>152.94049999999999</v>
      </c>
      <c r="AI70">
        <v>3.1825000000000001</v>
      </c>
      <c r="AJ70">
        <v>0</v>
      </c>
      <c r="AK70">
        <v>50.252400000000002</v>
      </c>
      <c r="AL70">
        <v>79.364599999999996</v>
      </c>
      <c r="AM70">
        <v>15.836040000000001</v>
      </c>
      <c r="AN70">
        <v>0.93737000000000004</v>
      </c>
      <c r="AO70">
        <v>28.224</v>
      </c>
      <c r="AP70">
        <v>5.1239999999999997</v>
      </c>
      <c r="AQ70">
        <v>0</v>
      </c>
      <c r="AR70">
        <v>44.16</v>
      </c>
      <c r="AS70">
        <v>31.612200000000001</v>
      </c>
      <c r="AT70">
        <v>13.348800000000001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75.399999999999991</v>
      </c>
      <c r="BA70">
        <f t="shared" si="4"/>
        <v>2644.1327759999995</v>
      </c>
      <c r="BB70">
        <v>67</v>
      </c>
      <c r="BD70">
        <v>22.5</v>
      </c>
      <c r="BE70">
        <v>3.81</v>
      </c>
      <c r="BF70">
        <v>0.67</v>
      </c>
      <c r="BG70">
        <v>4.0199999999999996</v>
      </c>
      <c r="BH70">
        <v>5.59</v>
      </c>
      <c r="BI70">
        <v>4.5999999999999996</v>
      </c>
      <c r="BJ70">
        <v>2.99</v>
      </c>
      <c r="BK70">
        <v>3.86</v>
      </c>
      <c r="BL70">
        <v>0.88</v>
      </c>
      <c r="BM70">
        <v>0</v>
      </c>
      <c r="BN70">
        <v>0.49</v>
      </c>
      <c r="BO70">
        <v>16.21</v>
      </c>
      <c r="BP70">
        <v>3.85</v>
      </c>
      <c r="BQ70">
        <v>4.41</v>
      </c>
      <c r="BR70">
        <v>1.08</v>
      </c>
      <c r="BS70">
        <v>0.44</v>
      </c>
      <c r="BT70">
        <v>0</v>
      </c>
      <c r="BU70">
        <v>0</v>
      </c>
      <c r="BV70">
        <v>0</v>
      </c>
      <c r="BW70">
        <f t="shared" si="5"/>
        <v>75.399999999999991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10</v>
      </c>
      <c r="G71">
        <v>5</v>
      </c>
      <c r="H71">
        <v>0</v>
      </c>
      <c r="I71">
        <v>0</v>
      </c>
      <c r="J71">
        <v>0</v>
      </c>
      <c r="K71">
        <v>215.5301</v>
      </c>
      <c r="L71">
        <v>653.15009999999995</v>
      </c>
      <c r="M71">
        <v>46</v>
      </c>
      <c r="N71">
        <v>118.125</v>
      </c>
      <c r="O71">
        <v>123.66562500000001</v>
      </c>
      <c r="P71">
        <v>124.875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33.688499999999998</v>
      </c>
      <c r="X71">
        <v>147.515625</v>
      </c>
      <c r="Y71">
        <v>0</v>
      </c>
      <c r="Z71">
        <v>13.1076</v>
      </c>
      <c r="AA71">
        <v>14.061999999999999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38.127600000000001</v>
      </c>
      <c r="AH71">
        <v>152.94049999999999</v>
      </c>
      <c r="AI71">
        <v>3.1825000000000001</v>
      </c>
      <c r="AJ71">
        <v>0</v>
      </c>
      <c r="AK71">
        <v>50.252400000000002</v>
      </c>
      <c r="AL71">
        <v>79.364599999999996</v>
      </c>
      <c r="AM71">
        <v>15.836040000000001</v>
      </c>
      <c r="AN71">
        <v>0.93737000000000004</v>
      </c>
      <c r="AO71">
        <v>28.224</v>
      </c>
      <c r="AP71">
        <v>5.1239999999999997</v>
      </c>
      <c r="AQ71">
        <v>15.561</v>
      </c>
      <c r="AR71">
        <v>44.16</v>
      </c>
      <c r="AS71">
        <v>31.612200000000001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75.459999999999994</v>
      </c>
      <c r="BA71">
        <f t="shared" si="4"/>
        <v>2661.4017759999992</v>
      </c>
      <c r="BB71">
        <v>68</v>
      </c>
      <c r="BD71">
        <v>22.5</v>
      </c>
      <c r="BE71">
        <v>3.81</v>
      </c>
      <c r="BF71">
        <v>0.73</v>
      </c>
      <c r="BG71">
        <v>4.0199999999999996</v>
      </c>
      <c r="BH71">
        <v>5.59</v>
      </c>
      <c r="BI71">
        <v>4.5999999999999996</v>
      </c>
      <c r="BJ71">
        <v>2.99</v>
      </c>
      <c r="BK71">
        <v>3.86</v>
      </c>
      <c r="BL71">
        <v>0.88</v>
      </c>
      <c r="BM71">
        <v>0</v>
      </c>
      <c r="BN71">
        <v>0.49</v>
      </c>
      <c r="BO71">
        <v>16.21</v>
      </c>
      <c r="BP71">
        <v>3.85</v>
      </c>
      <c r="BQ71">
        <v>4.41</v>
      </c>
      <c r="BR71">
        <v>1.08</v>
      </c>
      <c r="BS71">
        <v>0.44</v>
      </c>
      <c r="BT71">
        <v>0</v>
      </c>
      <c r="BU71">
        <v>0</v>
      </c>
      <c r="BV71">
        <v>0</v>
      </c>
      <c r="BW71">
        <f t="shared" si="5"/>
        <v>75.459999999999994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10</v>
      </c>
      <c r="G72">
        <v>5</v>
      </c>
      <c r="H72">
        <v>0</v>
      </c>
      <c r="I72">
        <v>0</v>
      </c>
      <c r="J72">
        <v>0</v>
      </c>
      <c r="K72">
        <v>215.5301</v>
      </c>
      <c r="L72">
        <v>653.15009999999995</v>
      </c>
      <c r="M72">
        <v>46</v>
      </c>
      <c r="N72">
        <v>118.125</v>
      </c>
      <c r="O72">
        <v>123.66562500000001</v>
      </c>
      <c r="P72">
        <v>124.875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33.688499999999998</v>
      </c>
      <c r="X72">
        <v>147.515625</v>
      </c>
      <c r="Y72">
        <v>0</v>
      </c>
      <c r="Z72">
        <v>13.1076</v>
      </c>
      <c r="AA72">
        <v>14.061999999999999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38.127600000000001</v>
      </c>
      <c r="AH72">
        <v>152.94049999999999</v>
      </c>
      <c r="AI72">
        <v>3.1825000000000001</v>
      </c>
      <c r="AJ72">
        <v>0</v>
      </c>
      <c r="AK72">
        <v>50.252400000000002</v>
      </c>
      <c r="AL72">
        <v>79.364599999999996</v>
      </c>
      <c r="AM72">
        <v>15.836040000000001</v>
      </c>
      <c r="AN72">
        <v>0.93737000000000004</v>
      </c>
      <c r="AO72">
        <v>28.224</v>
      </c>
      <c r="AP72">
        <v>5.1239999999999997</v>
      </c>
      <c r="AQ72">
        <v>22.239000000000001</v>
      </c>
      <c r="AR72">
        <v>44.16</v>
      </c>
      <c r="AS72">
        <v>31.612200000000001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75.459999999999994</v>
      </c>
      <c r="BA72">
        <f t="shared" si="4"/>
        <v>2668.0797759999991</v>
      </c>
      <c r="BB72">
        <v>69</v>
      </c>
      <c r="BD72">
        <v>22.5</v>
      </c>
      <c r="BE72">
        <v>3.81</v>
      </c>
      <c r="BF72">
        <v>0.73</v>
      </c>
      <c r="BG72">
        <v>4.0199999999999996</v>
      </c>
      <c r="BH72">
        <v>5.59</v>
      </c>
      <c r="BI72">
        <v>4.5999999999999996</v>
      </c>
      <c r="BJ72">
        <v>2.99</v>
      </c>
      <c r="BK72">
        <v>3.86</v>
      </c>
      <c r="BL72">
        <v>0.88</v>
      </c>
      <c r="BM72">
        <v>0</v>
      </c>
      <c r="BN72">
        <v>0.49</v>
      </c>
      <c r="BO72">
        <v>16.21</v>
      </c>
      <c r="BP72">
        <v>3.85</v>
      </c>
      <c r="BQ72">
        <v>4.41</v>
      </c>
      <c r="BR72">
        <v>1.08</v>
      </c>
      <c r="BS72">
        <v>0.44</v>
      </c>
      <c r="BT72">
        <v>0</v>
      </c>
      <c r="BU72">
        <v>0</v>
      </c>
      <c r="BV72">
        <v>0</v>
      </c>
      <c r="BW72">
        <f t="shared" si="5"/>
        <v>75.459999999999994</v>
      </c>
    </row>
    <row r="73" spans="1:75">
      <c r="A73" t="s">
        <v>115</v>
      </c>
      <c r="B73">
        <v>0</v>
      </c>
      <c r="C73">
        <v>7.9</v>
      </c>
      <c r="D73">
        <v>0</v>
      </c>
      <c r="E73">
        <v>0</v>
      </c>
      <c r="F73">
        <v>4.57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46</v>
      </c>
      <c r="N73">
        <v>118.125</v>
      </c>
      <c r="O73">
        <v>123.66562500000001</v>
      </c>
      <c r="P73">
        <v>124.875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33.991999999999997</v>
      </c>
      <c r="X73">
        <v>147.515625</v>
      </c>
      <c r="Y73">
        <v>0</v>
      </c>
      <c r="Z73">
        <v>13.1076</v>
      </c>
      <c r="AA73">
        <v>14.061999999999999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38.127600000000001</v>
      </c>
      <c r="AH73">
        <v>152.94049999999999</v>
      </c>
      <c r="AI73">
        <v>3.1825000000000001</v>
      </c>
      <c r="AJ73">
        <v>0</v>
      </c>
      <c r="AK73">
        <v>50.252400000000002</v>
      </c>
      <c r="AL73">
        <v>79.364599999999996</v>
      </c>
      <c r="AM73">
        <v>15.836040000000001</v>
      </c>
      <c r="AN73">
        <v>0.93737000000000004</v>
      </c>
      <c r="AO73">
        <v>28.224</v>
      </c>
      <c r="AP73">
        <v>11.529</v>
      </c>
      <c r="AQ73">
        <v>31.122</v>
      </c>
      <c r="AR73">
        <v>44.16</v>
      </c>
      <c r="AS73">
        <v>32.553840000000001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75.459999999999994</v>
      </c>
      <c r="BA73">
        <f t="shared" si="4"/>
        <v>2682.0829159999994</v>
      </c>
      <c r="BB73">
        <v>70</v>
      </c>
      <c r="BD73">
        <v>22.5</v>
      </c>
      <c r="BE73">
        <v>3.81</v>
      </c>
      <c r="BF73">
        <v>0.73</v>
      </c>
      <c r="BG73">
        <v>4.0199999999999996</v>
      </c>
      <c r="BH73">
        <v>5.59</v>
      </c>
      <c r="BI73">
        <v>4.5999999999999996</v>
      </c>
      <c r="BJ73">
        <v>2.99</v>
      </c>
      <c r="BK73">
        <v>3.86</v>
      </c>
      <c r="BL73">
        <v>0.88</v>
      </c>
      <c r="BM73">
        <v>0</v>
      </c>
      <c r="BN73">
        <v>0.49</v>
      </c>
      <c r="BO73">
        <v>16.21</v>
      </c>
      <c r="BP73">
        <v>3.85</v>
      </c>
      <c r="BQ73">
        <v>4.41</v>
      </c>
      <c r="BR73">
        <v>1.08</v>
      </c>
      <c r="BS73">
        <v>0.44</v>
      </c>
      <c r="BT73">
        <v>0</v>
      </c>
      <c r="BU73">
        <v>0</v>
      </c>
      <c r="BV73">
        <v>0</v>
      </c>
      <c r="BW73">
        <f t="shared" si="5"/>
        <v>75.459999999999994</v>
      </c>
    </row>
    <row r="74" spans="1:75">
      <c r="A74" t="s">
        <v>116</v>
      </c>
      <c r="B74">
        <v>0</v>
      </c>
      <c r="C74">
        <v>5.8</v>
      </c>
      <c r="D74">
        <v>0</v>
      </c>
      <c r="E74">
        <v>0</v>
      </c>
      <c r="F74">
        <v>3.48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124.875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33.991999999999997</v>
      </c>
      <c r="X74">
        <v>147.515625</v>
      </c>
      <c r="Y74">
        <v>0</v>
      </c>
      <c r="Z74">
        <v>13.1076</v>
      </c>
      <c r="AA74">
        <v>28.045000000000002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38.127600000000001</v>
      </c>
      <c r="AH74">
        <v>152.94049999999999</v>
      </c>
      <c r="AI74">
        <v>15.276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0.93737000000000004</v>
      </c>
      <c r="AO74">
        <v>28.224</v>
      </c>
      <c r="AP74">
        <v>11.529</v>
      </c>
      <c r="AQ74">
        <v>37.799999999999997</v>
      </c>
      <c r="AR74">
        <v>44.16</v>
      </c>
      <c r="AS74">
        <v>32.553840000000001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75.399999999999991</v>
      </c>
      <c r="BA74">
        <f t="shared" si="4"/>
        <v>2711.5874160000003</v>
      </c>
      <c r="BB74">
        <v>71</v>
      </c>
      <c r="BD74">
        <v>22.5</v>
      </c>
      <c r="BE74">
        <v>3.81</v>
      </c>
      <c r="BF74">
        <v>0.67</v>
      </c>
      <c r="BG74">
        <v>4.0199999999999996</v>
      </c>
      <c r="BH74">
        <v>5.59</v>
      </c>
      <c r="BI74">
        <v>4.5999999999999996</v>
      </c>
      <c r="BJ74">
        <v>2.99</v>
      </c>
      <c r="BK74">
        <v>3.86</v>
      </c>
      <c r="BL74">
        <v>0.88</v>
      </c>
      <c r="BM74">
        <v>0</v>
      </c>
      <c r="BN74">
        <v>0.49</v>
      </c>
      <c r="BO74">
        <v>16.21</v>
      </c>
      <c r="BP74">
        <v>3.85</v>
      </c>
      <c r="BQ74">
        <v>4.41</v>
      </c>
      <c r="BR74">
        <v>1.08</v>
      </c>
      <c r="BS74">
        <v>0.44</v>
      </c>
      <c r="BT74">
        <v>0</v>
      </c>
      <c r="BU74">
        <v>0</v>
      </c>
      <c r="BV74">
        <v>0</v>
      </c>
      <c r="BW74">
        <f t="shared" si="5"/>
        <v>75.399999999999991</v>
      </c>
    </row>
    <row r="75" spans="1:75">
      <c r="A75" t="s">
        <v>117</v>
      </c>
      <c r="B75">
        <v>0</v>
      </c>
      <c r="C75">
        <v>3.7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46</v>
      </c>
      <c r="N75">
        <v>118.125</v>
      </c>
      <c r="O75">
        <v>123.66562500000001</v>
      </c>
      <c r="P75">
        <v>124.875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33.991999999999997</v>
      </c>
      <c r="X75">
        <v>147.515625</v>
      </c>
      <c r="Y75">
        <v>0</v>
      </c>
      <c r="Z75">
        <v>13.1076</v>
      </c>
      <c r="AA75">
        <v>32.863999999999997</v>
      </c>
      <c r="AB75">
        <v>26.34008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38.127600000000001</v>
      </c>
      <c r="AH75">
        <v>152.94049999999999</v>
      </c>
      <c r="AI75">
        <v>15.276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0.93737000000000004</v>
      </c>
      <c r="AO75">
        <v>28.224</v>
      </c>
      <c r="AP75">
        <v>11.529</v>
      </c>
      <c r="AQ75">
        <v>46.052999999999997</v>
      </c>
      <c r="AR75">
        <v>52.44</v>
      </c>
      <c r="AS75">
        <v>32.553840000000001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74.39</v>
      </c>
      <c r="BA75">
        <f t="shared" si="4"/>
        <v>2736.056544</v>
      </c>
      <c r="BB75">
        <v>72</v>
      </c>
      <c r="BD75">
        <v>22.5</v>
      </c>
      <c r="BE75">
        <v>3.73</v>
      </c>
      <c r="BF75">
        <v>0.82</v>
      </c>
      <c r="BG75">
        <v>3.9</v>
      </c>
      <c r="BH75">
        <v>5.59</v>
      </c>
      <c r="BI75">
        <v>4.5999999999999996</v>
      </c>
      <c r="BJ75">
        <v>2.99</v>
      </c>
      <c r="BK75">
        <v>3.86</v>
      </c>
      <c r="BL75">
        <v>0.84</v>
      </c>
      <c r="BM75">
        <v>0</v>
      </c>
      <c r="BN75">
        <v>0.48</v>
      </c>
      <c r="BO75">
        <v>15.39</v>
      </c>
      <c r="BP75">
        <v>3.85</v>
      </c>
      <c r="BQ75">
        <v>4.28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74.39</v>
      </c>
    </row>
    <row r="76" spans="1:75">
      <c r="A76" t="s">
        <v>118</v>
      </c>
      <c r="B76">
        <v>0</v>
      </c>
      <c r="C76">
        <v>3.7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124.875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33.991999999999997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38.127600000000001</v>
      </c>
      <c r="AH76">
        <v>152.94049999999999</v>
      </c>
      <c r="AI76">
        <v>15.276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0.93737000000000004</v>
      </c>
      <c r="AO76">
        <v>28.224</v>
      </c>
      <c r="AP76">
        <v>11.529</v>
      </c>
      <c r="AQ76">
        <v>46.683</v>
      </c>
      <c r="AR76">
        <v>52.44</v>
      </c>
      <c r="AS76">
        <v>32.553840000000001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74.39</v>
      </c>
      <c r="BA76">
        <f t="shared" si="4"/>
        <v>2745.970624</v>
      </c>
      <c r="BB76">
        <v>73</v>
      </c>
      <c r="BD76">
        <v>22.5</v>
      </c>
      <c r="BE76">
        <v>3.73</v>
      </c>
      <c r="BF76">
        <v>0.82</v>
      </c>
      <c r="BG76">
        <v>3.9</v>
      </c>
      <c r="BH76">
        <v>5.59</v>
      </c>
      <c r="BI76">
        <v>4.5999999999999996</v>
      </c>
      <c r="BJ76">
        <v>2.99</v>
      </c>
      <c r="BK76">
        <v>3.86</v>
      </c>
      <c r="BL76">
        <v>0.84</v>
      </c>
      <c r="BM76">
        <v>0</v>
      </c>
      <c r="BN76">
        <v>0.48</v>
      </c>
      <c r="BO76">
        <v>15.39</v>
      </c>
      <c r="BP76">
        <v>3.85</v>
      </c>
      <c r="BQ76">
        <v>4.28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74.39</v>
      </c>
    </row>
    <row r="77" spans="1:75">
      <c r="A77" t="s">
        <v>119</v>
      </c>
      <c r="B77">
        <v>0</v>
      </c>
      <c r="C77">
        <v>3.7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124.875</v>
      </c>
      <c r="Q77">
        <v>17.701000000000001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</v>
      </c>
      <c r="W77">
        <v>33.991999999999997</v>
      </c>
      <c r="X77">
        <v>147.515625</v>
      </c>
      <c r="Y77">
        <v>0</v>
      </c>
      <c r="Z77">
        <v>13.1076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38.127600000000001</v>
      </c>
      <c r="AH77">
        <v>152.94049999999999</v>
      </c>
      <c r="AI77">
        <v>15.276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0.93737000000000004</v>
      </c>
      <c r="AO77">
        <v>28.812000000000001</v>
      </c>
      <c r="AP77">
        <v>11.529</v>
      </c>
      <c r="AQ77">
        <v>47.502000000000002</v>
      </c>
      <c r="AR77">
        <v>52.44</v>
      </c>
      <c r="AS77">
        <v>32.553840000000001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73.98</v>
      </c>
      <c r="BA77">
        <f t="shared" si="4"/>
        <v>2756.0215699999999</v>
      </c>
      <c r="BB77">
        <v>74</v>
      </c>
      <c r="BD77">
        <v>22.5</v>
      </c>
      <c r="BE77">
        <v>3.73</v>
      </c>
      <c r="BF77">
        <v>0.82</v>
      </c>
      <c r="BG77">
        <v>3.9</v>
      </c>
      <c r="BH77">
        <v>5.59</v>
      </c>
      <c r="BI77">
        <v>4.5999999999999996</v>
      </c>
      <c r="BJ77">
        <v>2.99</v>
      </c>
      <c r="BK77">
        <v>3.86</v>
      </c>
      <c r="BL77">
        <v>0.84</v>
      </c>
      <c r="BM77">
        <v>0</v>
      </c>
      <c r="BN77">
        <v>0.48</v>
      </c>
      <c r="BO77">
        <v>14.98</v>
      </c>
      <c r="BP77">
        <v>3.85</v>
      </c>
      <c r="BQ77">
        <v>4.28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73.98</v>
      </c>
    </row>
    <row r="78" spans="1:75">
      <c r="A78" t="s">
        <v>120</v>
      </c>
      <c r="B78">
        <v>0</v>
      </c>
      <c r="C78">
        <v>3.7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124.875</v>
      </c>
      <c r="Q78">
        <v>17.701000000000001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</v>
      </c>
      <c r="W78">
        <v>33.991999999999997</v>
      </c>
      <c r="X78">
        <v>147.515625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38.127600000000001</v>
      </c>
      <c r="AH78">
        <v>152.94049999999999</v>
      </c>
      <c r="AI78">
        <v>15.276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28.812000000000001</v>
      </c>
      <c r="AP78">
        <v>11.529</v>
      </c>
      <c r="AQ78">
        <v>60.920999999999999</v>
      </c>
      <c r="AR78">
        <v>52.44</v>
      </c>
      <c r="AS78">
        <v>32.553840000000001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73.98</v>
      </c>
      <c r="BA78">
        <f t="shared" si="4"/>
        <v>2774.5653700000003</v>
      </c>
      <c r="BB78">
        <v>75</v>
      </c>
      <c r="BD78">
        <v>22.5</v>
      </c>
      <c r="BE78">
        <v>3.73</v>
      </c>
      <c r="BF78">
        <v>0.82</v>
      </c>
      <c r="BG78">
        <v>3.9</v>
      </c>
      <c r="BH78">
        <v>5.59</v>
      </c>
      <c r="BI78">
        <v>4.5999999999999996</v>
      </c>
      <c r="BJ78">
        <v>2.99</v>
      </c>
      <c r="BK78">
        <v>3.86</v>
      </c>
      <c r="BL78">
        <v>0.84</v>
      </c>
      <c r="BM78">
        <v>0</v>
      </c>
      <c r="BN78">
        <v>0.48</v>
      </c>
      <c r="BO78">
        <v>14.98</v>
      </c>
      <c r="BP78">
        <v>3.85</v>
      </c>
      <c r="BQ78">
        <v>4.28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73.98</v>
      </c>
    </row>
    <row r="79" spans="1:75">
      <c r="A79" t="s">
        <v>121</v>
      </c>
      <c r="B79">
        <v>0</v>
      </c>
      <c r="C79">
        <v>3.7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124.875</v>
      </c>
      <c r="Q79">
        <v>17.701000000000001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</v>
      </c>
      <c r="W79">
        <v>33.991999999999997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38.127600000000001</v>
      </c>
      <c r="AH79">
        <v>154.69245000000001</v>
      </c>
      <c r="AI79">
        <v>19.094999999999999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0.93737000000000004</v>
      </c>
      <c r="AO79">
        <v>28.812000000000001</v>
      </c>
      <c r="AP79">
        <v>11.529</v>
      </c>
      <c r="AQ79">
        <v>62.244</v>
      </c>
      <c r="AR79">
        <v>46.368000000000002</v>
      </c>
      <c r="AS79">
        <v>32.553840000000001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73.98</v>
      </c>
      <c r="BA79">
        <f t="shared" si="4"/>
        <v>2809.959836</v>
      </c>
      <c r="BB79">
        <v>76</v>
      </c>
      <c r="BD79">
        <v>22.5</v>
      </c>
      <c r="BE79">
        <v>3.73</v>
      </c>
      <c r="BF79">
        <v>0.82</v>
      </c>
      <c r="BG79">
        <v>3.9</v>
      </c>
      <c r="BH79">
        <v>5.59</v>
      </c>
      <c r="BI79">
        <v>4.5999999999999996</v>
      </c>
      <c r="BJ79">
        <v>2.99</v>
      </c>
      <c r="BK79">
        <v>3.86</v>
      </c>
      <c r="BL79">
        <v>0.84</v>
      </c>
      <c r="BM79">
        <v>0</v>
      </c>
      <c r="BN79">
        <v>0.48</v>
      </c>
      <c r="BO79">
        <v>14.98</v>
      </c>
      <c r="BP79">
        <v>3.85</v>
      </c>
      <c r="BQ79">
        <v>4.28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73.98</v>
      </c>
    </row>
    <row r="80" spans="1:75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124.875</v>
      </c>
      <c r="Q80">
        <v>17.701000000000001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</v>
      </c>
      <c r="W80">
        <v>33.991999999999997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38.127600000000001</v>
      </c>
      <c r="AH80">
        <v>154.69245000000001</v>
      </c>
      <c r="AI80">
        <v>66.195999999999998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0.93737000000000004</v>
      </c>
      <c r="AO80">
        <v>28.812000000000001</v>
      </c>
      <c r="AP80">
        <v>11.529</v>
      </c>
      <c r="AQ80">
        <v>62.244</v>
      </c>
      <c r="AR80">
        <v>46.368000000000002</v>
      </c>
      <c r="AS80">
        <v>32.553840000000001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73.92</v>
      </c>
      <c r="BA80">
        <f t="shared" si="4"/>
        <v>2857.0008360000002</v>
      </c>
      <c r="BB80">
        <v>77</v>
      </c>
      <c r="BD80">
        <v>22.5</v>
      </c>
      <c r="BE80">
        <v>3.73</v>
      </c>
      <c r="BF80">
        <v>0.76</v>
      </c>
      <c r="BG80">
        <v>3.9</v>
      </c>
      <c r="BH80">
        <v>5.59</v>
      </c>
      <c r="BI80">
        <v>4.5999999999999996</v>
      </c>
      <c r="BJ80">
        <v>2.99</v>
      </c>
      <c r="BK80">
        <v>3.86</v>
      </c>
      <c r="BL80">
        <v>0.84</v>
      </c>
      <c r="BM80">
        <v>0</v>
      </c>
      <c r="BN80">
        <v>0.48</v>
      </c>
      <c r="BO80">
        <v>14.98</v>
      </c>
      <c r="BP80">
        <v>3.85</v>
      </c>
      <c r="BQ80">
        <v>4.28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73.92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124.875</v>
      </c>
      <c r="Q81">
        <v>17.7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</v>
      </c>
      <c r="W81">
        <v>33.99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38.127600000000001</v>
      </c>
      <c r="AH81">
        <v>154.69245000000001</v>
      </c>
      <c r="AI81">
        <v>66.195999999999998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0.93737000000000004</v>
      </c>
      <c r="AO81">
        <v>28.812000000000001</v>
      </c>
      <c r="AP81">
        <v>11.529</v>
      </c>
      <c r="AQ81">
        <v>62.244</v>
      </c>
      <c r="AR81">
        <v>46.368000000000002</v>
      </c>
      <c r="AS81">
        <v>32.553840000000001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73.89</v>
      </c>
      <c r="BA81">
        <f t="shared" si="4"/>
        <v>2856.9678360000003</v>
      </c>
      <c r="BB81">
        <v>78</v>
      </c>
      <c r="BD81">
        <v>22.5</v>
      </c>
      <c r="BE81">
        <v>3.73</v>
      </c>
      <c r="BF81">
        <v>0.82</v>
      </c>
      <c r="BG81">
        <v>3.9</v>
      </c>
      <c r="BH81">
        <v>5.59</v>
      </c>
      <c r="BI81">
        <v>4.5999999999999996</v>
      </c>
      <c r="BJ81">
        <v>2.99</v>
      </c>
      <c r="BK81">
        <v>3.77</v>
      </c>
      <c r="BL81">
        <v>0.84</v>
      </c>
      <c r="BM81">
        <v>0</v>
      </c>
      <c r="BN81">
        <v>0.48</v>
      </c>
      <c r="BO81">
        <v>14.98</v>
      </c>
      <c r="BP81">
        <v>3.85</v>
      </c>
      <c r="BQ81">
        <v>4.28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73.89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124.875</v>
      </c>
      <c r="Q82">
        <v>17.7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</v>
      </c>
      <c r="W82">
        <v>33.99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38.127600000000001</v>
      </c>
      <c r="AH82">
        <v>154.69245000000001</v>
      </c>
      <c r="AI82">
        <v>66.195999999999998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0.93737000000000004</v>
      </c>
      <c r="AO82">
        <v>28.812000000000001</v>
      </c>
      <c r="AP82">
        <v>11.529</v>
      </c>
      <c r="AQ82">
        <v>62.244</v>
      </c>
      <c r="AR82">
        <v>46.368000000000002</v>
      </c>
      <c r="AS82">
        <v>32.553840000000001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73.89</v>
      </c>
      <c r="BA82">
        <f t="shared" si="4"/>
        <v>2856.9678360000003</v>
      </c>
      <c r="BB82">
        <v>79</v>
      </c>
      <c r="BD82">
        <v>22.5</v>
      </c>
      <c r="BE82">
        <v>3.73</v>
      </c>
      <c r="BF82">
        <v>0.82</v>
      </c>
      <c r="BG82">
        <v>3.9</v>
      </c>
      <c r="BH82">
        <v>5.59</v>
      </c>
      <c r="BI82">
        <v>4.5999999999999996</v>
      </c>
      <c r="BJ82">
        <v>2.99</v>
      </c>
      <c r="BK82">
        <v>3.77</v>
      </c>
      <c r="BL82">
        <v>0.84</v>
      </c>
      <c r="BM82">
        <v>0</v>
      </c>
      <c r="BN82">
        <v>0.48</v>
      </c>
      <c r="BO82">
        <v>14.98</v>
      </c>
      <c r="BP82">
        <v>3.85</v>
      </c>
      <c r="BQ82">
        <v>4.28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73.89</v>
      </c>
    </row>
    <row r="83" spans="1:75">
      <c r="A83" t="s">
        <v>125</v>
      </c>
      <c r="B83">
        <v>0</v>
      </c>
      <c r="C83">
        <v>2.65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124.875</v>
      </c>
      <c r="Q83">
        <v>17.7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</v>
      </c>
      <c r="W83">
        <v>33.99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38.127600000000001</v>
      </c>
      <c r="AH83">
        <v>154.69245000000001</v>
      </c>
      <c r="AI83">
        <v>66.195999999999998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0.93737000000000004</v>
      </c>
      <c r="AO83">
        <v>28.812000000000001</v>
      </c>
      <c r="AP83">
        <v>11.529</v>
      </c>
      <c r="AQ83">
        <v>62.244</v>
      </c>
      <c r="AR83">
        <v>46.368000000000002</v>
      </c>
      <c r="AS83">
        <v>32.553840000000001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73.89</v>
      </c>
      <c r="BA83">
        <f t="shared" si="4"/>
        <v>2855.9178360000001</v>
      </c>
      <c r="BB83">
        <v>80</v>
      </c>
      <c r="BD83">
        <v>22.5</v>
      </c>
      <c r="BE83">
        <v>3.73</v>
      </c>
      <c r="BF83">
        <v>0.82</v>
      </c>
      <c r="BG83">
        <v>3.9</v>
      </c>
      <c r="BH83">
        <v>5.59</v>
      </c>
      <c r="BI83">
        <v>4.5999999999999996</v>
      </c>
      <c r="BJ83">
        <v>2.99</v>
      </c>
      <c r="BK83">
        <v>3.77</v>
      </c>
      <c r="BL83">
        <v>0.84</v>
      </c>
      <c r="BM83">
        <v>0</v>
      </c>
      <c r="BN83">
        <v>0.48</v>
      </c>
      <c r="BO83">
        <v>14.98</v>
      </c>
      <c r="BP83">
        <v>3.85</v>
      </c>
      <c r="BQ83">
        <v>4.28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73.89</v>
      </c>
    </row>
    <row r="84" spans="1:75">
      <c r="A84" t="s">
        <v>126</v>
      </c>
      <c r="B84">
        <v>0</v>
      </c>
      <c r="C84">
        <v>0.55000000000000004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124.875</v>
      </c>
      <c r="Q84">
        <v>17.7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</v>
      </c>
      <c r="W84">
        <v>33.99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38.127600000000001</v>
      </c>
      <c r="AH84">
        <v>154.69245000000001</v>
      </c>
      <c r="AI84">
        <v>66.195999999999998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0.93737000000000004</v>
      </c>
      <c r="AO84">
        <v>28.812000000000001</v>
      </c>
      <c r="AP84">
        <v>11.529</v>
      </c>
      <c r="AQ84">
        <v>62.244</v>
      </c>
      <c r="AR84">
        <v>46.368000000000002</v>
      </c>
      <c r="AS84">
        <v>32.553840000000001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73.89</v>
      </c>
      <c r="BA84">
        <f t="shared" si="4"/>
        <v>2853.8178359999997</v>
      </c>
      <c r="BB84">
        <v>81</v>
      </c>
      <c r="BD84">
        <v>22.5</v>
      </c>
      <c r="BE84">
        <v>3.73</v>
      </c>
      <c r="BF84">
        <v>0.82</v>
      </c>
      <c r="BG84">
        <v>3.9</v>
      </c>
      <c r="BH84">
        <v>5.59</v>
      </c>
      <c r="BI84">
        <v>4.5999999999999996</v>
      </c>
      <c r="BJ84">
        <v>2.99</v>
      </c>
      <c r="BK84">
        <v>3.77</v>
      </c>
      <c r="BL84">
        <v>0.84</v>
      </c>
      <c r="BM84">
        <v>0</v>
      </c>
      <c r="BN84">
        <v>0.48</v>
      </c>
      <c r="BO84">
        <v>14.98</v>
      </c>
      <c r="BP84">
        <v>3.85</v>
      </c>
      <c r="BQ84">
        <v>4.28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73.89</v>
      </c>
    </row>
    <row r="85" spans="1:75">
      <c r="A85" t="s">
        <v>127</v>
      </c>
      <c r="B85">
        <v>0</v>
      </c>
      <c r="C85">
        <v>0.55000000000000004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124.875</v>
      </c>
      <c r="Q85">
        <v>17.7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</v>
      </c>
      <c r="W85">
        <v>33.99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38.127600000000001</v>
      </c>
      <c r="AH85">
        <v>154.69245000000001</v>
      </c>
      <c r="AI85">
        <v>66.195999999999998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0.93737000000000004</v>
      </c>
      <c r="AO85">
        <v>28.812000000000001</v>
      </c>
      <c r="AP85">
        <v>11.529</v>
      </c>
      <c r="AQ85">
        <v>62.244</v>
      </c>
      <c r="AR85">
        <v>46.368000000000002</v>
      </c>
      <c r="AS85">
        <v>31.612200000000001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73.89</v>
      </c>
      <c r="BA85">
        <f t="shared" si="4"/>
        <v>2848.5767959999994</v>
      </c>
      <c r="BB85">
        <v>82</v>
      </c>
      <c r="BD85">
        <v>22.5</v>
      </c>
      <c r="BE85">
        <v>3.73</v>
      </c>
      <c r="BF85">
        <v>0.82</v>
      </c>
      <c r="BG85">
        <v>3.9</v>
      </c>
      <c r="BH85">
        <v>5.59</v>
      </c>
      <c r="BI85">
        <v>4.5999999999999996</v>
      </c>
      <c r="BJ85">
        <v>2.99</v>
      </c>
      <c r="BK85">
        <v>3.77</v>
      </c>
      <c r="BL85">
        <v>0.84</v>
      </c>
      <c r="BM85">
        <v>0</v>
      </c>
      <c r="BN85">
        <v>0.48</v>
      </c>
      <c r="BO85">
        <v>14.98</v>
      </c>
      <c r="BP85">
        <v>3.85</v>
      </c>
      <c r="BQ85">
        <v>4.28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73.89</v>
      </c>
    </row>
    <row r="86" spans="1:75">
      <c r="A86" t="s">
        <v>128</v>
      </c>
      <c r="B86">
        <v>0</v>
      </c>
      <c r="C86">
        <v>0.55000000000000004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124.875</v>
      </c>
      <c r="Q86">
        <v>17.7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</v>
      </c>
      <c r="W86">
        <v>33.99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38.127600000000001</v>
      </c>
      <c r="AH86">
        <v>154.69245000000001</v>
      </c>
      <c r="AI86">
        <v>19.094999999999999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0.93737000000000004</v>
      </c>
      <c r="AO86">
        <v>28.812000000000001</v>
      </c>
      <c r="AP86">
        <v>11.529</v>
      </c>
      <c r="AQ86">
        <v>62.244</v>
      </c>
      <c r="AR86">
        <v>46.368000000000002</v>
      </c>
      <c r="AS86">
        <v>31.612200000000001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73.89</v>
      </c>
      <c r="BA86">
        <f t="shared" si="4"/>
        <v>2801.4757959999993</v>
      </c>
      <c r="BB86">
        <v>83</v>
      </c>
      <c r="BD86">
        <v>22.5</v>
      </c>
      <c r="BE86">
        <v>3.73</v>
      </c>
      <c r="BF86">
        <v>0.82</v>
      </c>
      <c r="BG86">
        <v>3.9</v>
      </c>
      <c r="BH86">
        <v>5.59</v>
      </c>
      <c r="BI86">
        <v>4.5999999999999996</v>
      </c>
      <c r="BJ86">
        <v>2.99</v>
      </c>
      <c r="BK86">
        <v>3.77</v>
      </c>
      <c r="BL86">
        <v>0.84</v>
      </c>
      <c r="BM86">
        <v>0</v>
      </c>
      <c r="BN86">
        <v>0.48</v>
      </c>
      <c r="BO86">
        <v>14.98</v>
      </c>
      <c r="BP86">
        <v>3.85</v>
      </c>
      <c r="BQ86">
        <v>4.28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73.89</v>
      </c>
    </row>
    <row r="87" spans="1:75">
      <c r="A87" t="s">
        <v>129</v>
      </c>
      <c r="B87">
        <v>0</v>
      </c>
      <c r="C87">
        <v>0.55000000000000004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124.875</v>
      </c>
      <c r="Q87">
        <v>17.7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</v>
      </c>
      <c r="W87">
        <v>33.99</v>
      </c>
      <c r="X87">
        <v>147.515625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38.127600000000001</v>
      </c>
      <c r="AH87">
        <v>152.94049999999999</v>
      </c>
      <c r="AI87">
        <v>15.276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0.93737000000000004</v>
      </c>
      <c r="AO87">
        <v>28.812000000000001</v>
      </c>
      <c r="AP87">
        <v>11.529</v>
      </c>
      <c r="AQ87">
        <v>62.244</v>
      </c>
      <c r="AR87">
        <v>46.368000000000002</v>
      </c>
      <c r="AS87">
        <v>31.612200000000001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73.790000000000006</v>
      </c>
      <c r="BA87">
        <f t="shared" si="4"/>
        <v>2764.6991299999995</v>
      </c>
      <c r="BB87">
        <v>84</v>
      </c>
      <c r="BD87">
        <v>22.5</v>
      </c>
      <c r="BE87">
        <v>3.73</v>
      </c>
      <c r="BF87">
        <v>0.82</v>
      </c>
      <c r="BG87">
        <v>3.9</v>
      </c>
      <c r="BH87">
        <v>5.59</v>
      </c>
      <c r="BI87">
        <v>4.5999999999999996</v>
      </c>
      <c r="BJ87">
        <v>2.89</v>
      </c>
      <c r="BK87">
        <v>3.77</v>
      </c>
      <c r="BL87">
        <v>0.84</v>
      </c>
      <c r="BM87">
        <v>0</v>
      </c>
      <c r="BN87">
        <v>0.48</v>
      </c>
      <c r="BO87">
        <v>14.98</v>
      </c>
      <c r="BP87">
        <v>3.85</v>
      </c>
      <c r="BQ87">
        <v>4.28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73.790000000000006</v>
      </c>
    </row>
    <row r="88" spans="1:75">
      <c r="A88" t="s">
        <v>130</v>
      </c>
      <c r="B88">
        <v>0</v>
      </c>
      <c r="C88">
        <v>0.55000000000000004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124.875</v>
      </c>
      <c r="Q88">
        <v>17.7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</v>
      </c>
      <c r="W88">
        <v>33.99</v>
      </c>
      <c r="X88">
        <v>147.515625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38.127600000000001</v>
      </c>
      <c r="AH88">
        <v>152.94049999999999</v>
      </c>
      <c r="AI88">
        <v>15.276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0.93737000000000004</v>
      </c>
      <c r="AO88">
        <v>28.812000000000001</v>
      </c>
      <c r="AP88">
        <v>11.529</v>
      </c>
      <c r="AQ88">
        <v>62.244</v>
      </c>
      <c r="AR88">
        <v>46.368000000000002</v>
      </c>
      <c r="AS88">
        <v>31.612200000000001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73.790000000000006</v>
      </c>
      <c r="BA88">
        <f t="shared" si="4"/>
        <v>2764.6991299999995</v>
      </c>
      <c r="BB88">
        <v>85</v>
      </c>
      <c r="BD88">
        <v>22.5</v>
      </c>
      <c r="BE88">
        <v>3.73</v>
      </c>
      <c r="BF88">
        <v>0.82</v>
      </c>
      <c r="BG88">
        <v>3.9</v>
      </c>
      <c r="BH88">
        <v>5.59</v>
      </c>
      <c r="BI88">
        <v>4.5999999999999996</v>
      </c>
      <c r="BJ88">
        <v>2.89</v>
      </c>
      <c r="BK88">
        <v>3.77</v>
      </c>
      <c r="BL88">
        <v>0.84</v>
      </c>
      <c r="BM88">
        <v>0</v>
      </c>
      <c r="BN88">
        <v>0.48</v>
      </c>
      <c r="BO88">
        <v>14.98</v>
      </c>
      <c r="BP88">
        <v>3.85</v>
      </c>
      <c r="BQ88">
        <v>4.28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73.790000000000006</v>
      </c>
    </row>
    <row r="89" spans="1:75">
      <c r="A89" t="s">
        <v>131</v>
      </c>
      <c r="B89">
        <v>0</v>
      </c>
      <c r="C89">
        <v>0.55000000000000004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124.875</v>
      </c>
      <c r="Q89">
        <v>17.7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</v>
      </c>
      <c r="W89">
        <v>33.99</v>
      </c>
      <c r="X89">
        <v>147.515625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38.127600000000001</v>
      </c>
      <c r="AH89">
        <v>152.94049999999999</v>
      </c>
      <c r="AI89">
        <v>15.276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0.93737000000000004</v>
      </c>
      <c r="AO89">
        <v>28.812000000000001</v>
      </c>
      <c r="AP89">
        <v>11.529</v>
      </c>
      <c r="AQ89">
        <v>62.244</v>
      </c>
      <c r="AR89">
        <v>46.368000000000002</v>
      </c>
      <c r="AS89">
        <v>31.612200000000001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73.81</v>
      </c>
      <c r="BA89">
        <f t="shared" si="4"/>
        <v>2764.7191299999995</v>
      </c>
      <c r="BB89">
        <v>86</v>
      </c>
      <c r="BD89">
        <v>22.5</v>
      </c>
      <c r="BE89">
        <v>3.73</v>
      </c>
      <c r="BF89">
        <v>0.84</v>
      </c>
      <c r="BG89">
        <v>3.9</v>
      </c>
      <c r="BH89">
        <v>5.59</v>
      </c>
      <c r="BI89">
        <v>4.5999999999999996</v>
      </c>
      <c r="BJ89">
        <v>2.89</v>
      </c>
      <c r="BK89">
        <v>3.77</v>
      </c>
      <c r="BL89">
        <v>0.84</v>
      </c>
      <c r="BM89">
        <v>0</v>
      </c>
      <c r="BN89">
        <v>0.48</v>
      </c>
      <c r="BO89">
        <v>14.98</v>
      </c>
      <c r="BP89">
        <v>3.85</v>
      </c>
      <c r="BQ89">
        <v>4.28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73.81</v>
      </c>
    </row>
    <row r="90" spans="1:75">
      <c r="A90" t="s">
        <v>132</v>
      </c>
      <c r="B90">
        <v>0</v>
      </c>
      <c r="C90">
        <v>0.55000000000000004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124.875</v>
      </c>
      <c r="Q90">
        <v>17.7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</v>
      </c>
      <c r="W90">
        <v>33.99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38.127600000000001</v>
      </c>
      <c r="AH90">
        <v>152.94049999999999</v>
      </c>
      <c r="AI90">
        <v>15.276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0.93737000000000004</v>
      </c>
      <c r="AO90">
        <v>28.812000000000001</v>
      </c>
      <c r="AP90">
        <v>11.529</v>
      </c>
      <c r="AQ90">
        <v>62.244</v>
      </c>
      <c r="AR90">
        <v>46.368000000000002</v>
      </c>
      <c r="AS90">
        <v>31.612200000000001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73.81</v>
      </c>
      <c r="BA90">
        <f t="shared" si="4"/>
        <v>2764.7191299999995</v>
      </c>
      <c r="BB90">
        <v>87</v>
      </c>
      <c r="BD90">
        <v>22.5</v>
      </c>
      <c r="BE90">
        <v>3.73</v>
      </c>
      <c r="BF90">
        <v>0.84</v>
      </c>
      <c r="BG90">
        <v>3.9</v>
      </c>
      <c r="BH90">
        <v>5.59</v>
      </c>
      <c r="BI90">
        <v>4.5999999999999996</v>
      </c>
      <c r="BJ90">
        <v>2.89</v>
      </c>
      <c r="BK90">
        <v>3.77</v>
      </c>
      <c r="BL90">
        <v>0.84</v>
      </c>
      <c r="BM90">
        <v>0</v>
      </c>
      <c r="BN90">
        <v>0.48</v>
      </c>
      <c r="BO90">
        <v>14.98</v>
      </c>
      <c r="BP90">
        <v>3.85</v>
      </c>
      <c r="BQ90">
        <v>4.28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73.81</v>
      </c>
    </row>
    <row r="91" spans="1:75">
      <c r="A91" t="s">
        <v>133</v>
      </c>
      <c r="B91">
        <v>0</v>
      </c>
      <c r="C91">
        <v>0.55000000000000004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124.875</v>
      </c>
      <c r="Q91">
        <v>17.7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</v>
      </c>
      <c r="W91">
        <v>33.99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38.127600000000001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0.93737000000000004</v>
      </c>
      <c r="AO91">
        <v>28.812000000000001</v>
      </c>
      <c r="AP91">
        <v>11.529</v>
      </c>
      <c r="AQ91">
        <v>62.244</v>
      </c>
      <c r="AR91">
        <v>46.368000000000002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74.519999999999982</v>
      </c>
      <c r="BA91">
        <f t="shared" si="4"/>
        <v>2797.2989789999997</v>
      </c>
      <c r="BB91">
        <v>88</v>
      </c>
      <c r="BD91">
        <v>22.5</v>
      </c>
      <c r="BE91">
        <v>3.81</v>
      </c>
      <c r="BF91">
        <v>0.81</v>
      </c>
      <c r="BG91">
        <v>4.0199999999999996</v>
      </c>
      <c r="BH91">
        <v>5.59</v>
      </c>
      <c r="BI91">
        <v>4.5999999999999996</v>
      </c>
      <c r="BJ91">
        <v>2.8</v>
      </c>
      <c r="BK91">
        <v>3.86</v>
      </c>
      <c r="BL91">
        <v>0.91</v>
      </c>
      <c r="BM91">
        <v>0</v>
      </c>
      <c r="BN91">
        <v>0.49</v>
      </c>
      <c r="BO91">
        <v>15.35</v>
      </c>
      <c r="BP91">
        <v>3.85</v>
      </c>
      <c r="BQ91">
        <v>4.41</v>
      </c>
      <c r="BR91">
        <v>1.08</v>
      </c>
      <c r="BS91">
        <v>0.44</v>
      </c>
      <c r="BT91">
        <v>0</v>
      </c>
      <c r="BU91">
        <v>0</v>
      </c>
      <c r="BV91">
        <v>0</v>
      </c>
      <c r="BW91">
        <f t="shared" si="5"/>
        <v>74.519999999999982</v>
      </c>
    </row>
    <row r="92" spans="1:75">
      <c r="A92" t="s">
        <v>134</v>
      </c>
      <c r="B92">
        <v>0</v>
      </c>
      <c r="C92">
        <v>0.55000000000000004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124.875</v>
      </c>
      <c r="Q92">
        <v>17.7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</v>
      </c>
      <c r="W92">
        <v>33.99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38.127600000000001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0.93737000000000004</v>
      </c>
      <c r="AO92">
        <v>28.812000000000001</v>
      </c>
      <c r="AP92">
        <v>11.529</v>
      </c>
      <c r="AQ92">
        <v>62.244</v>
      </c>
      <c r="AR92">
        <v>46.368000000000002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74.519999999999982</v>
      </c>
      <c r="BA92">
        <f t="shared" si="4"/>
        <v>2793.5497789999999</v>
      </c>
      <c r="BB92">
        <v>89</v>
      </c>
      <c r="BD92">
        <v>22.5</v>
      </c>
      <c r="BE92">
        <v>3.81</v>
      </c>
      <c r="BF92">
        <v>0.81</v>
      </c>
      <c r="BG92">
        <v>4.0199999999999996</v>
      </c>
      <c r="BH92">
        <v>5.59</v>
      </c>
      <c r="BI92">
        <v>4.5999999999999996</v>
      </c>
      <c r="BJ92">
        <v>2.8</v>
      </c>
      <c r="BK92">
        <v>3.86</v>
      </c>
      <c r="BL92">
        <v>0.91</v>
      </c>
      <c r="BM92">
        <v>0</v>
      </c>
      <c r="BN92">
        <v>0.49</v>
      </c>
      <c r="BO92">
        <v>15.35</v>
      </c>
      <c r="BP92">
        <v>3.85</v>
      </c>
      <c r="BQ92">
        <v>4.41</v>
      </c>
      <c r="BR92">
        <v>1.08</v>
      </c>
      <c r="BS92">
        <v>0.44</v>
      </c>
      <c r="BT92">
        <v>0</v>
      </c>
      <c r="BU92">
        <v>0</v>
      </c>
      <c r="BV92">
        <v>0</v>
      </c>
      <c r="BW92">
        <f t="shared" si="5"/>
        <v>74.519999999999982</v>
      </c>
    </row>
    <row r="93" spans="1:75">
      <c r="A93" t="s">
        <v>135</v>
      </c>
      <c r="B93">
        <v>0</v>
      </c>
      <c r="C93">
        <v>0.55000000000000004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46</v>
      </c>
      <c r="N93">
        <v>118.125</v>
      </c>
      <c r="O93">
        <v>123.66562500000001</v>
      </c>
      <c r="P93">
        <v>124.875</v>
      </c>
      <c r="Q93">
        <v>17.7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</v>
      </c>
      <c r="W93">
        <v>33.99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38.127600000000001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0.93737000000000004</v>
      </c>
      <c r="AO93">
        <v>28.812000000000001</v>
      </c>
      <c r="AP93">
        <v>11.529</v>
      </c>
      <c r="AQ93">
        <v>62.244</v>
      </c>
      <c r="AR93">
        <v>46.368000000000002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74.519999999999982</v>
      </c>
      <c r="BA93">
        <f t="shared" si="4"/>
        <v>2797.2989789999997</v>
      </c>
      <c r="BB93">
        <v>90</v>
      </c>
      <c r="BD93">
        <v>22.5</v>
      </c>
      <c r="BE93">
        <v>3.81</v>
      </c>
      <c r="BF93">
        <v>0.81</v>
      </c>
      <c r="BG93">
        <v>4.0199999999999996</v>
      </c>
      <c r="BH93">
        <v>5.59</v>
      </c>
      <c r="BI93">
        <v>4.5999999999999996</v>
      </c>
      <c r="BJ93">
        <v>2.8</v>
      </c>
      <c r="BK93">
        <v>3.86</v>
      </c>
      <c r="BL93">
        <v>0.91</v>
      </c>
      <c r="BM93">
        <v>0</v>
      </c>
      <c r="BN93">
        <v>0.49</v>
      </c>
      <c r="BO93">
        <v>15.35</v>
      </c>
      <c r="BP93">
        <v>3.85</v>
      </c>
      <c r="BQ93">
        <v>4.41</v>
      </c>
      <c r="BR93">
        <v>1.08</v>
      </c>
      <c r="BS93">
        <v>0.44</v>
      </c>
      <c r="BT93">
        <v>0</v>
      </c>
      <c r="BU93">
        <v>0</v>
      </c>
      <c r="BV93">
        <v>0</v>
      </c>
      <c r="BW93">
        <f t="shared" si="5"/>
        <v>74.519999999999982</v>
      </c>
    </row>
    <row r="94" spans="1:75">
      <c r="A94" t="s">
        <v>136</v>
      </c>
      <c r="B94">
        <v>0</v>
      </c>
      <c r="C94">
        <v>0.55000000000000004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46</v>
      </c>
      <c r="N94">
        <v>118.125</v>
      </c>
      <c r="O94">
        <v>123.66562500000001</v>
      </c>
      <c r="P94">
        <v>124.875</v>
      </c>
      <c r="Q94">
        <v>17.7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</v>
      </c>
      <c r="W94">
        <v>33.99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38.127600000000001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0.93737000000000004</v>
      </c>
      <c r="AO94">
        <v>28.812000000000001</v>
      </c>
      <c r="AP94">
        <v>11.529</v>
      </c>
      <c r="AQ94">
        <v>62.244</v>
      </c>
      <c r="AR94">
        <v>46.368000000000002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74.429999999999978</v>
      </c>
      <c r="BA94">
        <f t="shared" si="4"/>
        <v>2797.2089789999995</v>
      </c>
      <c r="BB94">
        <v>91</v>
      </c>
      <c r="BD94">
        <v>22.5</v>
      </c>
      <c r="BE94">
        <v>3.81</v>
      </c>
      <c r="BF94">
        <v>0.81</v>
      </c>
      <c r="BG94">
        <v>4.0199999999999996</v>
      </c>
      <c r="BH94">
        <v>5.59</v>
      </c>
      <c r="BI94">
        <v>4.5999999999999996</v>
      </c>
      <c r="BJ94">
        <v>2.8</v>
      </c>
      <c r="BK94">
        <v>3.79</v>
      </c>
      <c r="BL94">
        <v>0.89</v>
      </c>
      <c r="BM94">
        <v>0</v>
      </c>
      <c r="BN94">
        <v>0.49</v>
      </c>
      <c r="BO94">
        <v>15.35</v>
      </c>
      <c r="BP94">
        <v>3.85</v>
      </c>
      <c r="BQ94">
        <v>4.41</v>
      </c>
      <c r="BR94">
        <v>1.08</v>
      </c>
      <c r="BS94">
        <v>0.44</v>
      </c>
      <c r="BT94">
        <v>0</v>
      </c>
      <c r="BU94">
        <v>0</v>
      </c>
      <c r="BV94">
        <v>0</v>
      </c>
      <c r="BW94">
        <f t="shared" si="5"/>
        <v>74.429999999999978</v>
      </c>
    </row>
    <row r="95" spans="1:75">
      <c r="A95" t="s">
        <v>137</v>
      </c>
      <c r="B95">
        <v>0</v>
      </c>
      <c r="C95">
        <v>0.55000000000000004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46</v>
      </c>
      <c r="N95">
        <v>118.125</v>
      </c>
      <c r="O95">
        <v>123.66562500000001</v>
      </c>
      <c r="P95">
        <v>124.875</v>
      </c>
      <c r="Q95">
        <v>17.7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</v>
      </c>
      <c r="W95">
        <v>34.295499999999997</v>
      </c>
      <c r="X95">
        <v>147.515625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38.127600000000001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0.93737000000000004</v>
      </c>
      <c r="AO95">
        <v>28.812000000000001</v>
      </c>
      <c r="AP95">
        <v>11.529</v>
      </c>
      <c r="AQ95">
        <v>62.244</v>
      </c>
      <c r="AR95">
        <v>46.368000000000002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74.689999999999984</v>
      </c>
      <c r="BA95">
        <f t="shared" si="4"/>
        <v>2754.2680129999999</v>
      </c>
      <c r="BB95">
        <v>92</v>
      </c>
      <c r="BD95">
        <v>22.5</v>
      </c>
      <c r="BE95">
        <v>3.81</v>
      </c>
      <c r="BF95">
        <v>0.81</v>
      </c>
      <c r="BG95">
        <v>4.0199999999999996</v>
      </c>
      <c r="BH95">
        <v>5.59</v>
      </c>
      <c r="BI95">
        <v>4.5999999999999996</v>
      </c>
      <c r="BJ95">
        <v>2.8</v>
      </c>
      <c r="BK95">
        <v>3.79</v>
      </c>
      <c r="BL95">
        <v>0.89</v>
      </c>
      <c r="BM95">
        <v>0</v>
      </c>
      <c r="BN95">
        <v>0.49</v>
      </c>
      <c r="BO95">
        <v>15.61</v>
      </c>
      <c r="BP95">
        <v>3.85</v>
      </c>
      <c r="BQ95">
        <v>4.41</v>
      </c>
      <c r="BR95">
        <v>1.08</v>
      </c>
      <c r="BS95">
        <v>0.44</v>
      </c>
      <c r="BT95">
        <v>0</v>
      </c>
      <c r="BU95">
        <v>0</v>
      </c>
      <c r="BV95">
        <v>0</v>
      </c>
      <c r="BW95">
        <f t="shared" si="5"/>
        <v>74.689999999999984</v>
      </c>
    </row>
    <row r="96" spans="1:75">
      <c r="A96" t="s">
        <v>138</v>
      </c>
      <c r="B96">
        <v>0</v>
      </c>
      <c r="C96">
        <v>0.55000000000000004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46</v>
      </c>
      <c r="N96">
        <v>118.125</v>
      </c>
      <c r="O96">
        <v>123.66562500000001</v>
      </c>
      <c r="P96">
        <v>124.875</v>
      </c>
      <c r="Q96">
        <v>17.7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</v>
      </c>
      <c r="W96">
        <v>34.295499999999997</v>
      </c>
      <c r="X96">
        <v>147.515625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38.127600000000001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0.93737000000000004</v>
      </c>
      <c r="AO96">
        <v>28.812000000000001</v>
      </c>
      <c r="AP96">
        <v>11.529</v>
      </c>
      <c r="AQ96">
        <v>62.244</v>
      </c>
      <c r="AR96">
        <v>46.368000000000002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74.689999999999984</v>
      </c>
      <c r="BA96">
        <f t="shared" si="4"/>
        <v>2754.0708129999998</v>
      </c>
      <c r="BB96">
        <v>93</v>
      </c>
      <c r="BD96">
        <v>22.5</v>
      </c>
      <c r="BE96">
        <v>3.81</v>
      </c>
      <c r="BF96">
        <v>0.81</v>
      </c>
      <c r="BG96">
        <v>4.0199999999999996</v>
      </c>
      <c r="BH96">
        <v>5.59</v>
      </c>
      <c r="BI96">
        <v>4.5999999999999996</v>
      </c>
      <c r="BJ96">
        <v>2.8</v>
      </c>
      <c r="BK96">
        <v>3.79</v>
      </c>
      <c r="BL96">
        <v>0.89</v>
      </c>
      <c r="BM96">
        <v>0</v>
      </c>
      <c r="BN96">
        <v>0.49</v>
      </c>
      <c r="BO96">
        <v>15.61</v>
      </c>
      <c r="BP96">
        <v>3.85</v>
      </c>
      <c r="BQ96">
        <v>4.41</v>
      </c>
      <c r="BR96">
        <v>1.08</v>
      </c>
      <c r="BS96">
        <v>0.44</v>
      </c>
      <c r="BT96">
        <v>0</v>
      </c>
      <c r="BU96">
        <v>0</v>
      </c>
      <c r="BV96">
        <v>0</v>
      </c>
      <c r="BW96">
        <f t="shared" si="5"/>
        <v>74.689999999999984</v>
      </c>
    </row>
    <row r="97" spans="1:78">
      <c r="A97" t="s">
        <v>139</v>
      </c>
      <c r="B97">
        <v>0</v>
      </c>
      <c r="C97">
        <v>0.55000000000000004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46</v>
      </c>
      <c r="N97">
        <v>118.125</v>
      </c>
      <c r="O97">
        <v>123.66562500000001</v>
      </c>
      <c r="P97">
        <v>124.875</v>
      </c>
      <c r="Q97">
        <v>17.7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</v>
      </c>
      <c r="W97">
        <v>34.295499999999997</v>
      </c>
      <c r="X97">
        <v>147.515625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38.127600000000001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0.93737000000000004</v>
      </c>
      <c r="AO97">
        <v>28.812000000000001</v>
      </c>
      <c r="AP97">
        <v>5.7645</v>
      </c>
      <c r="AQ97">
        <v>62.244</v>
      </c>
      <c r="AR97">
        <v>46.368000000000002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74.689999999999984</v>
      </c>
      <c r="BA97">
        <f t="shared" si="4"/>
        <v>2748.306313</v>
      </c>
      <c r="BB97">
        <v>94</v>
      </c>
      <c r="BD97">
        <v>22.5</v>
      </c>
      <c r="BE97">
        <v>3.81</v>
      </c>
      <c r="BF97">
        <v>0.81</v>
      </c>
      <c r="BG97">
        <v>4.0199999999999996</v>
      </c>
      <c r="BH97">
        <v>5.59</v>
      </c>
      <c r="BI97">
        <v>4.5999999999999996</v>
      </c>
      <c r="BJ97">
        <v>2.8</v>
      </c>
      <c r="BK97">
        <v>3.79</v>
      </c>
      <c r="BL97">
        <v>0.89</v>
      </c>
      <c r="BM97">
        <v>0</v>
      </c>
      <c r="BN97">
        <v>0.49</v>
      </c>
      <c r="BO97">
        <v>15.61</v>
      </c>
      <c r="BP97">
        <v>3.85</v>
      </c>
      <c r="BQ97">
        <v>4.41</v>
      </c>
      <c r="BR97">
        <v>1.08</v>
      </c>
      <c r="BS97">
        <v>0.44</v>
      </c>
      <c r="BT97">
        <v>0</v>
      </c>
      <c r="BU97">
        <v>0</v>
      </c>
      <c r="BV97">
        <v>0</v>
      </c>
      <c r="BW97">
        <f t="shared" si="5"/>
        <v>74.689999999999984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46</v>
      </c>
      <c r="N98">
        <v>118.125</v>
      </c>
      <c r="O98">
        <v>123.66562500000001</v>
      </c>
      <c r="P98">
        <v>124.875</v>
      </c>
      <c r="Q98">
        <v>17.7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</v>
      </c>
      <c r="W98">
        <v>34.295499999999997</v>
      </c>
      <c r="X98">
        <v>147.515625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38.127600000000001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0.93737000000000004</v>
      </c>
      <c r="AO98">
        <v>28.812000000000001</v>
      </c>
      <c r="AP98">
        <v>5.7645</v>
      </c>
      <c r="AQ98">
        <v>62.244</v>
      </c>
      <c r="AR98">
        <v>46.368000000000002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74.689999999999984</v>
      </c>
      <c r="BA98">
        <f t="shared" si="4"/>
        <v>2747.7563130000003</v>
      </c>
      <c r="BB98">
        <v>95</v>
      </c>
      <c r="BD98">
        <v>22.5</v>
      </c>
      <c r="BE98">
        <v>3.81</v>
      </c>
      <c r="BF98">
        <v>0.81</v>
      </c>
      <c r="BG98">
        <v>4.0199999999999996</v>
      </c>
      <c r="BH98">
        <v>5.59</v>
      </c>
      <c r="BI98">
        <v>4.5999999999999996</v>
      </c>
      <c r="BJ98">
        <v>2.8</v>
      </c>
      <c r="BK98">
        <v>3.79</v>
      </c>
      <c r="BL98">
        <v>0.89</v>
      </c>
      <c r="BM98">
        <v>0</v>
      </c>
      <c r="BN98">
        <v>0.49</v>
      </c>
      <c r="BO98">
        <v>15.61</v>
      </c>
      <c r="BP98">
        <v>3.85</v>
      </c>
      <c r="BQ98">
        <v>4.41</v>
      </c>
      <c r="BR98">
        <v>1.08</v>
      </c>
      <c r="BS98">
        <v>0.44</v>
      </c>
      <c r="BT98">
        <v>0</v>
      </c>
      <c r="BU98">
        <v>0</v>
      </c>
      <c r="BV98">
        <v>0</v>
      </c>
      <c r="BW98">
        <f t="shared" si="5"/>
        <v>74.689999999999984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1.341249999999999E-2</v>
      </c>
      <c r="D99">
        <f t="shared" si="6"/>
        <v>0</v>
      </c>
      <c r="E99">
        <f t="shared" si="6"/>
        <v>0</v>
      </c>
      <c r="F99">
        <f t="shared" si="6"/>
        <v>1.2012499999999999E-2</v>
      </c>
      <c r="G99">
        <f t="shared" si="6"/>
        <v>0.01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5.1459304999999995</v>
      </c>
      <c r="L99">
        <f t="shared" si="6"/>
        <v>15.625227849999982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2.9969999999999999</v>
      </c>
      <c r="Q99">
        <f t="shared" si="6"/>
        <v>0.49747870000000022</v>
      </c>
      <c r="R99">
        <f t="shared" si="6"/>
        <v>1.0106068279999996</v>
      </c>
      <c r="S99">
        <f t="shared" si="6"/>
        <v>0.62966375500000071</v>
      </c>
      <c r="T99">
        <f t="shared" si="6"/>
        <v>0</v>
      </c>
      <c r="U99">
        <f t="shared" si="6"/>
        <v>8.3753999999999849</v>
      </c>
      <c r="V99">
        <f t="shared" si="6"/>
        <v>0.4975200000000003</v>
      </c>
      <c r="W99">
        <f t="shared" si="6"/>
        <v>0.82760715000000051</v>
      </c>
      <c r="X99">
        <f t="shared" si="6"/>
        <v>3.540375</v>
      </c>
      <c r="Y99">
        <f t="shared" si="6"/>
        <v>0</v>
      </c>
      <c r="Z99">
        <f t="shared" si="6"/>
        <v>0.29164409999999996</v>
      </c>
      <c r="AA99">
        <f t="shared" si="6"/>
        <v>0.58457076999999946</v>
      </c>
      <c r="AB99">
        <f t="shared" si="6"/>
        <v>0.82736643999999915</v>
      </c>
      <c r="AC99">
        <f t="shared" si="6"/>
        <v>0.59037179599999934</v>
      </c>
      <c r="AD99">
        <f t="shared" si="6"/>
        <v>0.87529459999999859</v>
      </c>
      <c r="AE99">
        <f t="shared" si="6"/>
        <v>1.1944370760000009</v>
      </c>
      <c r="AF99">
        <f t="shared" si="6"/>
        <v>0.28998260000000026</v>
      </c>
      <c r="AG99">
        <f t="shared" si="6"/>
        <v>0.91506239999999817</v>
      </c>
      <c r="AH99">
        <f t="shared" si="6"/>
        <v>3.6758278500000041</v>
      </c>
      <c r="AI99">
        <f t="shared" si="6"/>
        <v>0.39001537499999972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0.18659334000000022</v>
      </c>
      <c r="AN99">
        <f t="shared" si="6"/>
        <v>2.2496880000000025E-2</v>
      </c>
      <c r="AO99">
        <f t="shared" si="6"/>
        <v>0.68737199999999909</v>
      </c>
      <c r="AP99">
        <f t="shared" si="6"/>
        <v>0.26587154999999996</v>
      </c>
      <c r="AQ99">
        <f t="shared" si="6"/>
        <v>0.54809999999999981</v>
      </c>
      <c r="AR99">
        <f t="shared" si="6"/>
        <v>1.0526639999999996</v>
      </c>
      <c r="AS99">
        <f t="shared" si="6"/>
        <v>0.73782202499999971</v>
      </c>
      <c r="AT99">
        <f t="shared" si="6"/>
        <v>0.34342319999999948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1.7523850000000003</v>
      </c>
      <c r="BA99">
        <f t="shared" si="4"/>
        <v>64.44421698499994</v>
      </c>
      <c r="BD99">
        <f t="shared" ref="BD99:BW99" si="7">SUM(BD3:BD98)/4000</f>
        <v>0.54</v>
      </c>
      <c r="BE99">
        <f t="shared" si="7"/>
        <v>0.10155000000000008</v>
      </c>
      <c r="BF99">
        <f t="shared" si="7"/>
        <v>1.842000000000002E-2</v>
      </c>
      <c r="BG99">
        <f t="shared" si="7"/>
        <v>9.5519999999999924E-2</v>
      </c>
      <c r="BH99">
        <f t="shared" si="7"/>
        <v>0.13415999999999978</v>
      </c>
      <c r="BI99">
        <f t="shared" si="7"/>
        <v>0.11040000000000018</v>
      </c>
      <c r="BJ99">
        <f t="shared" si="7"/>
        <v>7.1280000000000093E-2</v>
      </c>
      <c r="BK99">
        <f t="shared" si="7"/>
        <v>9.322750000000006E-2</v>
      </c>
      <c r="BL99">
        <f t="shared" si="7"/>
        <v>2.1192500000000003E-2</v>
      </c>
      <c r="BM99">
        <f t="shared" si="7"/>
        <v>0</v>
      </c>
      <c r="BN99">
        <f t="shared" si="7"/>
        <v>1.1639999999999982E-2</v>
      </c>
      <c r="BO99">
        <f t="shared" si="7"/>
        <v>0.32104500000000008</v>
      </c>
      <c r="BP99">
        <f t="shared" si="7"/>
        <v>9.2360000000000123E-2</v>
      </c>
      <c r="BQ99">
        <f t="shared" si="7"/>
        <v>0.10479999999999999</v>
      </c>
      <c r="BR99">
        <f t="shared" si="7"/>
        <v>2.6360000000000001E-2</v>
      </c>
      <c r="BS99">
        <f t="shared" si="7"/>
        <v>1.0429999999999997E-2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1.7523850000000003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208.525372</v>
      </c>
      <c r="L3">
        <v>631.92272200000002</v>
      </c>
      <c r="M3">
        <v>44.505000000000003</v>
      </c>
      <c r="N3">
        <v>114.285938</v>
      </c>
      <c r="O3">
        <v>119.64649199999999</v>
      </c>
      <c r="P3">
        <v>120.816562</v>
      </c>
      <c r="Q3">
        <v>21.110849999999999</v>
      </c>
      <c r="R3">
        <v>41.012422000000001</v>
      </c>
      <c r="S3">
        <v>25.532422</v>
      </c>
      <c r="T3">
        <v>0</v>
      </c>
      <c r="U3">
        <v>337.63331199999999</v>
      </c>
      <c r="V3">
        <v>20.056274999999999</v>
      </c>
      <c r="W3">
        <v>33.668331999999999</v>
      </c>
      <c r="X3">
        <v>142.72136699999999</v>
      </c>
      <c r="Y3">
        <v>0</v>
      </c>
      <c r="Z3">
        <v>12.681603000000001</v>
      </c>
      <c r="AA3">
        <v>40.778267</v>
      </c>
      <c r="AB3">
        <v>38.226041000000002</v>
      </c>
      <c r="AC3">
        <v>28.118266999999999</v>
      </c>
      <c r="AD3">
        <v>35.402470000000001</v>
      </c>
      <c r="AE3">
        <v>47.829867999999998</v>
      </c>
      <c r="AF3">
        <v>8.5855949999999996</v>
      </c>
      <c r="AG3">
        <v>36.888452999999998</v>
      </c>
      <c r="AH3">
        <v>147.96993399999999</v>
      </c>
      <c r="AI3">
        <v>2.4632550000000002</v>
      </c>
      <c r="AJ3">
        <v>0</v>
      </c>
      <c r="AK3">
        <v>48.619197</v>
      </c>
      <c r="AL3">
        <v>76.785250000000005</v>
      </c>
      <c r="AM3">
        <v>10.188452</v>
      </c>
      <c r="AN3">
        <v>0.90690499999999996</v>
      </c>
      <c r="AO3">
        <v>28.160055</v>
      </c>
      <c r="AP3">
        <v>12.517612</v>
      </c>
      <c r="AQ3">
        <v>60.221069999999997</v>
      </c>
      <c r="AR3">
        <v>25.634879999999999</v>
      </c>
      <c r="AS3">
        <v>30.860717999999999</v>
      </c>
      <c r="AT3">
        <v>14.509404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67.87</v>
      </c>
      <c r="BA3">
        <f>SUM(B3:AZ3)</f>
        <v>2636.6543619999993</v>
      </c>
      <c r="BD3">
        <v>21.77</v>
      </c>
      <c r="BE3">
        <v>3.69</v>
      </c>
      <c r="BF3">
        <v>0.68</v>
      </c>
      <c r="BG3">
        <v>3.89</v>
      </c>
      <c r="BH3">
        <v>5.41</v>
      </c>
      <c r="BI3">
        <v>4.45</v>
      </c>
      <c r="BJ3">
        <v>2.89</v>
      </c>
      <c r="BK3">
        <v>3.82</v>
      </c>
      <c r="BL3">
        <v>0.89</v>
      </c>
      <c r="BM3">
        <v>0</v>
      </c>
      <c r="BN3">
        <v>0.47</v>
      </c>
      <c r="BO3">
        <v>10.44</v>
      </c>
      <c r="BP3">
        <v>3.72</v>
      </c>
      <c r="BQ3">
        <v>4.2699999999999996</v>
      </c>
      <c r="BR3">
        <v>1.05</v>
      </c>
      <c r="BS3">
        <v>0.43</v>
      </c>
      <c r="BT3">
        <v>0</v>
      </c>
      <c r="BU3">
        <v>0</v>
      </c>
      <c r="BV3">
        <v>0</v>
      </c>
      <c r="BW3">
        <f>SUM(BD3:BV3)</f>
        <v>67.87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208.525372</v>
      </c>
      <c r="L4">
        <v>631.92272200000002</v>
      </c>
      <c r="M4">
        <v>44.505000000000003</v>
      </c>
      <c r="N4">
        <v>114.285938</v>
      </c>
      <c r="O4">
        <v>119.64649199999999</v>
      </c>
      <c r="P4">
        <v>120.816562</v>
      </c>
      <c r="Q4">
        <v>21.110849999999999</v>
      </c>
      <c r="R4">
        <v>41.012422000000001</v>
      </c>
      <c r="S4">
        <v>25.532422</v>
      </c>
      <c r="T4">
        <v>0</v>
      </c>
      <c r="U4">
        <v>337.63331199999999</v>
      </c>
      <c r="V4">
        <v>20.056274999999999</v>
      </c>
      <c r="W4">
        <v>33.668331999999999</v>
      </c>
      <c r="X4">
        <v>142.72136699999999</v>
      </c>
      <c r="Y4">
        <v>0</v>
      </c>
      <c r="Z4">
        <v>12.681603000000001</v>
      </c>
      <c r="AA4">
        <v>40.778267</v>
      </c>
      <c r="AB4">
        <v>38.226041000000002</v>
      </c>
      <c r="AC4">
        <v>28.118266999999999</v>
      </c>
      <c r="AD4">
        <v>35.402470000000001</v>
      </c>
      <c r="AE4">
        <v>47.829867999999998</v>
      </c>
      <c r="AF4">
        <v>8.5855949999999996</v>
      </c>
      <c r="AG4">
        <v>36.888452999999998</v>
      </c>
      <c r="AH4">
        <v>147.96993399999999</v>
      </c>
      <c r="AI4">
        <v>2.4632550000000002</v>
      </c>
      <c r="AJ4">
        <v>0</v>
      </c>
      <c r="AK4">
        <v>48.619197</v>
      </c>
      <c r="AL4">
        <v>76.785250000000005</v>
      </c>
      <c r="AM4">
        <v>10.188452</v>
      </c>
      <c r="AN4">
        <v>0.90690499999999996</v>
      </c>
      <c r="AO4">
        <v>28.160055</v>
      </c>
      <c r="AP4">
        <v>12.517612</v>
      </c>
      <c r="AQ4">
        <v>60.221069999999997</v>
      </c>
      <c r="AR4">
        <v>42.724800000000002</v>
      </c>
      <c r="AS4">
        <v>30.860717999999999</v>
      </c>
      <c r="AT4">
        <v>14.509404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67.87</v>
      </c>
      <c r="BA4">
        <f t="shared" ref="BA4:BA67" si="1">SUM(B4:AZ4)</f>
        <v>2653.7442819999992</v>
      </c>
      <c r="BD4">
        <v>21.77</v>
      </c>
      <c r="BE4">
        <v>3.69</v>
      </c>
      <c r="BF4">
        <v>0.68</v>
      </c>
      <c r="BG4">
        <v>3.89</v>
      </c>
      <c r="BH4">
        <v>5.41</v>
      </c>
      <c r="BI4">
        <v>4.45</v>
      </c>
      <c r="BJ4">
        <v>2.89</v>
      </c>
      <c r="BK4">
        <v>3.82</v>
      </c>
      <c r="BL4">
        <v>0.89</v>
      </c>
      <c r="BM4">
        <v>0</v>
      </c>
      <c r="BN4">
        <v>0.47</v>
      </c>
      <c r="BO4">
        <v>10.44</v>
      </c>
      <c r="BP4">
        <v>3.72</v>
      </c>
      <c r="BQ4">
        <v>4.2699999999999996</v>
      </c>
      <c r="BR4">
        <v>1.05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67.87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208.525372</v>
      </c>
      <c r="L5">
        <v>631.92272200000002</v>
      </c>
      <c r="M5">
        <v>44.505000000000003</v>
      </c>
      <c r="N5">
        <v>114.285938</v>
      </c>
      <c r="O5">
        <v>119.64649199999999</v>
      </c>
      <c r="P5">
        <v>120.816562</v>
      </c>
      <c r="Q5">
        <v>21.110849999999999</v>
      </c>
      <c r="R5">
        <v>41.012422000000001</v>
      </c>
      <c r="S5">
        <v>25.532422</v>
      </c>
      <c r="T5">
        <v>0</v>
      </c>
      <c r="U5">
        <v>337.63331199999999</v>
      </c>
      <c r="V5">
        <v>20.056274999999999</v>
      </c>
      <c r="W5">
        <v>33.668331999999999</v>
      </c>
      <c r="X5">
        <v>142.72136699999999</v>
      </c>
      <c r="Y5">
        <v>0</v>
      </c>
      <c r="Z5">
        <v>12.681603000000001</v>
      </c>
      <c r="AA5">
        <v>40.778267</v>
      </c>
      <c r="AB5">
        <v>38.226041000000002</v>
      </c>
      <c r="AC5">
        <v>28.118266999999999</v>
      </c>
      <c r="AD5">
        <v>35.402470000000001</v>
      </c>
      <c r="AE5">
        <v>47.829867999999998</v>
      </c>
      <c r="AF5">
        <v>8.5855949999999996</v>
      </c>
      <c r="AG5">
        <v>36.888452999999998</v>
      </c>
      <c r="AH5">
        <v>147.96993399999999</v>
      </c>
      <c r="AI5">
        <v>2.4632550000000002</v>
      </c>
      <c r="AJ5">
        <v>0</v>
      </c>
      <c r="AK5">
        <v>48.619197</v>
      </c>
      <c r="AL5">
        <v>76.785250000000005</v>
      </c>
      <c r="AM5">
        <v>10.188452</v>
      </c>
      <c r="AN5">
        <v>0.90690499999999996</v>
      </c>
      <c r="AO5">
        <v>28.160055</v>
      </c>
      <c r="AP5">
        <v>12.517612</v>
      </c>
      <c r="AQ5">
        <v>60.221069999999997</v>
      </c>
      <c r="AR5">
        <v>50.735700000000001</v>
      </c>
      <c r="AS5">
        <v>30.860717999999999</v>
      </c>
      <c r="AT5">
        <v>13.922325000000001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67.86</v>
      </c>
      <c r="BA5">
        <f t="shared" si="1"/>
        <v>2661.1581029999998</v>
      </c>
      <c r="BD5">
        <v>21.77</v>
      </c>
      <c r="BE5">
        <v>3.69</v>
      </c>
      <c r="BF5">
        <v>0.71</v>
      </c>
      <c r="BG5">
        <v>3.89</v>
      </c>
      <c r="BH5">
        <v>5.41</v>
      </c>
      <c r="BI5">
        <v>4.45</v>
      </c>
      <c r="BJ5">
        <v>2.89</v>
      </c>
      <c r="BK5">
        <v>3.82</v>
      </c>
      <c r="BL5">
        <v>0.89</v>
      </c>
      <c r="BM5">
        <v>0</v>
      </c>
      <c r="BN5">
        <v>0.47</v>
      </c>
      <c r="BO5">
        <v>10.44</v>
      </c>
      <c r="BP5">
        <v>3.72</v>
      </c>
      <c r="BQ5">
        <v>4.2699999999999996</v>
      </c>
      <c r="BR5">
        <v>1.05</v>
      </c>
      <c r="BS5">
        <v>0.39</v>
      </c>
      <c r="BT5">
        <v>0</v>
      </c>
      <c r="BU5">
        <v>0</v>
      </c>
      <c r="BV5">
        <v>0</v>
      </c>
      <c r="BW5">
        <f t="shared" si="2"/>
        <v>67.86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208.525372</v>
      </c>
      <c r="L6">
        <v>631.92272200000002</v>
      </c>
      <c r="M6">
        <v>44.505000000000003</v>
      </c>
      <c r="N6">
        <v>114.285938</v>
      </c>
      <c r="O6">
        <v>119.64649199999999</v>
      </c>
      <c r="P6">
        <v>120.816562</v>
      </c>
      <c r="Q6">
        <v>21.110849999999999</v>
      </c>
      <c r="R6">
        <v>41.012422000000001</v>
      </c>
      <c r="S6">
        <v>25.532422</v>
      </c>
      <c r="T6">
        <v>0</v>
      </c>
      <c r="U6">
        <v>337.63331199999999</v>
      </c>
      <c r="V6">
        <v>20.056274999999999</v>
      </c>
      <c r="W6">
        <v>33.668331999999999</v>
      </c>
      <c r="X6">
        <v>142.72136699999999</v>
      </c>
      <c r="Y6">
        <v>0</v>
      </c>
      <c r="Z6">
        <v>12.681603000000001</v>
      </c>
      <c r="AA6">
        <v>40.778267</v>
      </c>
      <c r="AB6">
        <v>38.226041000000002</v>
      </c>
      <c r="AC6">
        <v>28.118266999999999</v>
      </c>
      <c r="AD6">
        <v>35.402470000000001</v>
      </c>
      <c r="AE6">
        <v>47.829867999999998</v>
      </c>
      <c r="AF6">
        <v>8.5855949999999996</v>
      </c>
      <c r="AG6">
        <v>36.888452999999998</v>
      </c>
      <c r="AH6">
        <v>147.96993399999999</v>
      </c>
      <c r="AI6">
        <v>2.4632550000000002</v>
      </c>
      <c r="AJ6">
        <v>0</v>
      </c>
      <c r="AK6">
        <v>48.619197</v>
      </c>
      <c r="AL6">
        <v>76.785250000000005</v>
      </c>
      <c r="AM6">
        <v>10.188452</v>
      </c>
      <c r="AN6">
        <v>0.90690499999999996</v>
      </c>
      <c r="AO6">
        <v>28.160055</v>
      </c>
      <c r="AP6">
        <v>12.517612</v>
      </c>
      <c r="AQ6">
        <v>45.165801999999999</v>
      </c>
      <c r="AR6">
        <v>50.735700000000001</v>
      </c>
      <c r="AS6">
        <v>30.860717999999999</v>
      </c>
      <c r="AT6">
        <v>14.464124999999999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67.86</v>
      </c>
      <c r="BA6">
        <f t="shared" si="1"/>
        <v>2646.6446349999997</v>
      </c>
      <c r="BD6">
        <v>21.77</v>
      </c>
      <c r="BE6">
        <v>3.69</v>
      </c>
      <c r="BF6">
        <v>0.71</v>
      </c>
      <c r="BG6">
        <v>3.89</v>
      </c>
      <c r="BH6">
        <v>5.41</v>
      </c>
      <c r="BI6">
        <v>4.45</v>
      </c>
      <c r="BJ6">
        <v>2.89</v>
      </c>
      <c r="BK6">
        <v>3.82</v>
      </c>
      <c r="BL6">
        <v>0.89</v>
      </c>
      <c r="BM6">
        <v>0</v>
      </c>
      <c r="BN6">
        <v>0.47</v>
      </c>
      <c r="BO6">
        <v>10.44</v>
      </c>
      <c r="BP6">
        <v>3.72</v>
      </c>
      <c r="BQ6">
        <v>4.2699999999999996</v>
      </c>
      <c r="BR6">
        <v>1.05</v>
      </c>
      <c r="BS6">
        <v>0.39</v>
      </c>
      <c r="BT6">
        <v>0</v>
      </c>
      <c r="BU6">
        <v>0</v>
      </c>
      <c r="BV6">
        <v>0</v>
      </c>
      <c r="BW6">
        <f t="shared" si="2"/>
        <v>67.86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208.525372</v>
      </c>
      <c r="L7">
        <v>631.92272200000002</v>
      </c>
      <c r="M7">
        <v>44.505000000000003</v>
      </c>
      <c r="N7">
        <v>114.285938</v>
      </c>
      <c r="O7">
        <v>119.64649199999999</v>
      </c>
      <c r="P7">
        <v>120.816562</v>
      </c>
      <c r="Q7">
        <v>21.110849999999999</v>
      </c>
      <c r="R7">
        <v>41.012422000000001</v>
      </c>
      <c r="S7">
        <v>25.532422</v>
      </c>
      <c r="T7">
        <v>0</v>
      </c>
      <c r="U7">
        <v>337.63331199999999</v>
      </c>
      <c r="V7">
        <v>20.056274999999999</v>
      </c>
      <c r="W7">
        <v>33.668331999999999</v>
      </c>
      <c r="X7">
        <v>142.72136699999999</v>
      </c>
      <c r="Y7">
        <v>0</v>
      </c>
      <c r="Z7">
        <v>12.681603000000001</v>
      </c>
      <c r="AA7">
        <v>40.778267</v>
      </c>
      <c r="AB7">
        <v>38.226041000000002</v>
      </c>
      <c r="AC7">
        <v>28.118266999999999</v>
      </c>
      <c r="AD7">
        <v>35.402470000000001</v>
      </c>
      <c r="AE7">
        <v>47.829867999999998</v>
      </c>
      <c r="AF7">
        <v>8.5855949999999996</v>
      </c>
      <c r="AG7">
        <v>36.888452999999998</v>
      </c>
      <c r="AH7">
        <v>147.96993399999999</v>
      </c>
      <c r="AI7">
        <v>2.4632550000000002</v>
      </c>
      <c r="AJ7">
        <v>0</v>
      </c>
      <c r="AK7">
        <v>48.619197</v>
      </c>
      <c r="AL7">
        <v>76.785250000000005</v>
      </c>
      <c r="AM7">
        <v>10.188452</v>
      </c>
      <c r="AN7">
        <v>0.90690499999999996</v>
      </c>
      <c r="AO7">
        <v>28.160055</v>
      </c>
      <c r="AP7">
        <v>12.517612</v>
      </c>
      <c r="AQ7">
        <v>45.165801999999999</v>
      </c>
      <c r="AR7">
        <v>50.735700000000001</v>
      </c>
      <c r="AS7">
        <v>30.860717999999999</v>
      </c>
      <c r="AT7">
        <v>12.48075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67.739999999999995</v>
      </c>
      <c r="BA7">
        <f t="shared" si="1"/>
        <v>2644.5412599999995</v>
      </c>
      <c r="BD7">
        <v>21.77</v>
      </c>
      <c r="BE7">
        <v>3.69</v>
      </c>
      <c r="BF7">
        <v>0.71</v>
      </c>
      <c r="BG7">
        <v>3.89</v>
      </c>
      <c r="BH7">
        <v>5.41</v>
      </c>
      <c r="BI7">
        <v>4.45</v>
      </c>
      <c r="BJ7">
        <v>2.89</v>
      </c>
      <c r="BK7">
        <v>3.74</v>
      </c>
      <c r="BL7">
        <v>0.85</v>
      </c>
      <c r="BM7">
        <v>0</v>
      </c>
      <c r="BN7">
        <v>0.47</v>
      </c>
      <c r="BO7">
        <v>10.44</v>
      </c>
      <c r="BP7">
        <v>3.72</v>
      </c>
      <c r="BQ7">
        <v>4.2699999999999996</v>
      </c>
      <c r="BR7">
        <v>1.05</v>
      </c>
      <c r="BS7">
        <v>0.39</v>
      </c>
      <c r="BT7">
        <v>0</v>
      </c>
      <c r="BU7">
        <v>0</v>
      </c>
      <c r="BV7">
        <v>0</v>
      </c>
      <c r="BW7">
        <f t="shared" si="2"/>
        <v>67.739999999999995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208.525372</v>
      </c>
      <c r="L8">
        <v>631.92272200000002</v>
      </c>
      <c r="M8">
        <v>44.505000000000003</v>
      </c>
      <c r="N8">
        <v>114.285938</v>
      </c>
      <c r="O8">
        <v>119.64649199999999</v>
      </c>
      <c r="P8">
        <v>120.816562</v>
      </c>
      <c r="Q8">
        <v>21.110849999999999</v>
      </c>
      <c r="R8">
        <v>41.012422000000001</v>
      </c>
      <c r="S8">
        <v>25.532422</v>
      </c>
      <c r="T8">
        <v>0</v>
      </c>
      <c r="U8">
        <v>337.63331199999999</v>
      </c>
      <c r="V8">
        <v>20.056274999999999</v>
      </c>
      <c r="W8">
        <v>33.668331999999999</v>
      </c>
      <c r="X8">
        <v>142.72136699999999</v>
      </c>
      <c r="Y8">
        <v>0</v>
      </c>
      <c r="Z8">
        <v>12.681603000000001</v>
      </c>
      <c r="AA8">
        <v>40.778267</v>
      </c>
      <c r="AB8">
        <v>38.226041000000002</v>
      </c>
      <c r="AC8">
        <v>28.118266999999999</v>
      </c>
      <c r="AD8">
        <v>35.402470000000001</v>
      </c>
      <c r="AE8">
        <v>47.829867999999998</v>
      </c>
      <c r="AF8">
        <v>8.5855949999999996</v>
      </c>
      <c r="AG8">
        <v>36.888452999999998</v>
      </c>
      <c r="AH8">
        <v>147.96993399999999</v>
      </c>
      <c r="AI8">
        <v>2.4632550000000002</v>
      </c>
      <c r="AJ8">
        <v>0</v>
      </c>
      <c r="AK8">
        <v>48.619197</v>
      </c>
      <c r="AL8">
        <v>76.785250000000005</v>
      </c>
      <c r="AM8">
        <v>10.188452</v>
      </c>
      <c r="AN8">
        <v>0.90690499999999996</v>
      </c>
      <c r="AO8">
        <v>28.160055</v>
      </c>
      <c r="AP8">
        <v>12.517612</v>
      </c>
      <c r="AQ8">
        <v>45.165801999999999</v>
      </c>
      <c r="AR8">
        <v>50.735700000000001</v>
      </c>
      <c r="AS8">
        <v>30.860717999999999</v>
      </c>
      <c r="AT8">
        <v>7.5077999999999996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67.739999999999995</v>
      </c>
      <c r="BA8">
        <f t="shared" si="1"/>
        <v>2639.5683099999992</v>
      </c>
      <c r="BD8">
        <v>21.77</v>
      </c>
      <c r="BE8">
        <v>3.69</v>
      </c>
      <c r="BF8">
        <v>0.71</v>
      </c>
      <c r="BG8">
        <v>3.89</v>
      </c>
      <c r="BH8">
        <v>5.41</v>
      </c>
      <c r="BI8">
        <v>4.45</v>
      </c>
      <c r="BJ8">
        <v>2.89</v>
      </c>
      <c r="BK8">
        <v>3.74</v>
      </c>
      <c r="BL8">
        <v>0.85</v>
      </c>
      <c r="BM8">
        <v>0</v>
      </c>
      <c r="BN8">
        <v>0.47</v>
      </c>
      <c r="BO8">
        <v>10.44</v>
      </c>
      <c r="BP8">
        <v>3.72</v>
      </c>
      <c r="BQ8">
        <v>4.2699999999999996</v>
      </c>
      <c r="BR8">
        <v>1.05</v>
      </c>
      <c r="BS8">
        <v>0.39</v>
      </c>
      <c r="BT8">
        <v>0</v>
      </c>
      <c r="BU8">
        <v>0</v>
      </c>
      <c r="BV8">
        <v>0</v>
      </c>
      <c r="BW8">
        <f t="shared" si="2"/>
        <v>67.739999999999995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208.525372</v>
      </c>
      <c r="L9">
        <v>631.92272200000002</v>
      </c>
      <c r="M9">
        <v>44.505000000000003</v>
      </c>
      <c r="N9">
        <v>114.285938</v>
      </c>
      <c r="O9">
        <v>119.64649199999999</v>
      </c>
      <c r="P9">
        <v>120.816562</v>
      </c>
      <c r="Q9">
        <v>21.110849999999999</v>
      </c>
      <c r="R9">
        <v>41.012422000000001</v>
      </c>
      <c r="S9">
        <v>25.532422</v>
      </c>
      <c r="T9">
        <v>0</v>
      </c>
      <c r="U9">
        <v>337.63331199999999</v>
      </c>
      <c r="V9">
        <v>20.056274999999999</v>
      </c>
      <c r="W9">
        <v>33.668331999999999</v>
      </c>
      <c r="X9">
        <v>142.72136699999999</v>
      </c>
      <c r="Y9">
        <v>0</v>
      </c>
      <c r="Z9">
        <v>12.681603000000001</v>
      </c>
      <c r="AA9">
        <v>40.778267</v>
      </c>
      <c r="AB9">
        <v>38.226041000000002</v>
      </c>
      <c r="AC9">
        <v>28.118266999999999</v>
      </c>
      <c r="AD9">
        <v>35.402470000000001</v>
      </c>
      <c r="AE9">
        <v>47.829867999999998</v>
      </c>
      <c r="AF9">
        <v>8.5855949999999996</v>
      </c>
      <c r="AG9">
        <v>36.888452999999998</v>
      </c>
      <c r="AH9">
        <v>147.96993399999999</v>
      </c>
      <c r="AI9">
        <v>2.4632550000000002</v>
      </c>
      <c r="AJ9">
        <v>0</v>
      </c>
      <c r="AK9">
        <v>48.619197</v>
      </c>
      <c r="AL9">
        <v>76.785250000000005</v>
      </c>
      <c r="AM9">
        <v>10.188452</v>
      </c>
      <c r="AN9">
        <v>0.90690499999999996</v>
      </c>
      <c r="AO9">
        <v>28.160055</v>
      </c>
      <c r="AP9">
        <v>12.517612</v>
      </c>
      <c r="AQ9">
        <v>44.861040000000003</v>
      </c>
      <c r="AR9">
        <v>42.724800000000002</v>
      </c>
      <c r="AS9">
        <v>29.934062999999998</v>
      </c>
      <c r="AT9">
        <v>10.671525000000001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67.739999999999995</v>
      </c>
      <c r="BA9">
        <f t="shared" si="1"/>
        <v>2633.4897179999998</v>
      </c>
      <c r="BD9">
        <v>21.77</v>
      </c>
      <c r="BE9">
        <v>3.69</v>
      </c>
      <c r="BF9">
        <v>0.71</v>
      </c>
      <c r="BG9">
        <v>3.89</v>
      </c>
      <c r="BH9">
        <v>5.41</v>
      </c>
      <c r="BI9">
        <v>4.45</v>
      </c>
      <c r="BJ9">
        <v>2.89</v>
      </c>
      <c r="BK9">
        <v>3.74</v>
      </c>
      <c r="BL9">
        <v>0.85</v>
      </c>
      <c r="BM9">
        <v>0</v>
      </c>
      <c r="BN9">
        <v>0.47</v>
      </c>
      <c r="BO9">
        <v>10.44</v>
      </c>
      <c r="BP9">
        <v>3.72</v>
      </c>
      <c r="BQ9">
        <v>4.2699999999999996</v>
      </c>
      <c r="BR9">
        <v>1.05</v>
      </c>
      <c r="BS9">
        <v>0.39</v>
      </c>
      <c r="BT9">
        <v>0</v>
      </c>
      <c r="BU9">
        <v>0</v>
      </c>
      <c r="BV9">
        <v>0</v>
      </c>
      <c r="BW9">
        <f t="shared" si="2"/>
        <v>67.739999999999995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208.525372</v>
      </c>
      <c r="L10">
        <v>631.92272200000002</v>
      </c>
      <c r="M10">
        <v>44.505000000000003</v>
      </c>
      <c r="N10">
        <v>114.285938</v>
      </c>
      <c r="O10">
        <v>119.64649199999999</v>
      </c>
      <c r="P10">
        <v>120.816562</v>
      </c>
      <c r="Q10">
        <v>21.110849999999999</v>
      </c>
      <c r="R10">
        <v>41.012422000000001</v>
      </c>
      <c r="S10">
        <v>25.532422</v>
      </c>
      <c r="T10">
        <v>0</v>
      </c>
      <c r="U10">
        <v>337.63331199999999</v>
      </c>
      <c r="V10">
        <v>20.056274999999999</v>
      </c>
      <c r="W10">
        <v>33.668331999999999</v>
      </c>
      <c r="X10">
        <v>142.72136699999999</v>
      </c>
      <c r="Y10">
        <v>0</v>
      </c>
      <c r="Z10">
        <v>12.681603000000001</v>
      </c>
      <c r="AA10">
        <v>40.778267</v>
      </c>
      <c r="AB10">
        <v>38.226041000000002</v>
      </c>
      <c r="AC10">
        <v>28.118266999999999</v>
      </c>
      <c r="AD10">
        <v>35.402470000000001</v>
      </c>
      <c r="AE10">
        <v>47.829867999999998</v>
      </c>
      <c r="AF10">
        <v>8.5855949999999996</v>
      </c>
      <c r="AG10">
        <v>36.888452999999998</v>
      </c>
      <c r="AH10">
        <v>147.96993399999999</v>
      </c>
      <c r="AI10">
        <v>2.4632550000000002</v>
      </c>
      <c r="AJ10">
        <v>0</v>
      </c>
      <c r="AK10">
        <v>48.619197</v>
      </c>
      <c r="AL10">
        <v>76.785250000000005</v>
      </c>
      <c r="AM10">
        <v>9.6725809999999992</v>
      </c>
      <c r="AN10">
        <v>0.90690499999999996</v>
      </c>
      <c r="AO10">
        <v>28.160055</v>
      </c>
      <c r="AP10">
        <v>12.517612</v>
      </c>
      <c r="AQ10">
        <v>42.971511999999997</v>
      </c>
      <c r="AR10">
        <v>42.724800000000002</v>
      </c>
      <c r="AS10">
        <v>29.934062999999998</v>
      </c>
      <c r="AT10">
        <v>11.4939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67.739999999999995</v>
      </c>
      <c r="BA10">
        <f t="shared" si="1"/>
        <v>2631.9066939999993</v>
      </c>
      <c r="BD10">
        <v>21.77</v>
      </c>
      <c r="BE10">
        <v>3.69</v>
      </c>
      <c r="BF10">
        <v>0.71</v>
      </c>
      <c r="BG10">
        <v>3.89</v>
      </c>
      <c r="BH10">
        <v>5.41</v>
      </c>
      <c r="BI10">
        <v>4.45</v>
      </c>
      <c r="BJ10">
        <v>2.89</v>
      </c>
      <c r="BK10">
        <v>3.74</v>
      </c>
      <c r="BL10">
        <v>0.85</v>
      </c>
      <c r="BM10">
        <v>0</v>
      </c>
      <c r="BN10">
        <v>0.47</v>
      </c>
      <c r="BO10">
        <v>10.44</v>
      </c>
      <c r="BP10">
        <v>3.72</v>
      </c>
      <c r="BQ10">
        <v>4.2699999999999996</v>
      </c>
      <c r="BR10">
        <v>1.05</v>
      </c>
      <c r="BS10">
        <v>0.39</v>
      </c>
      <c r="BT10">
        <v>0</v>
      </c>
      <c r="BU10">
        <v>0</v>
      </c>
      <c r="BV10">
        <v>0</v>
      </c>
      <c r="BW10">
        <f t="shared" si="2"/>
        <v>67.739999999999995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208.525372</v>
      </c>
      <c r="L11">
        <v>631.92272200000002</v>
      </c>
      <c r="M11">
        <v>44.505000000000003</v>
      </c>
      <c r="N11">
        <v>114.285938</v>
      </c>
      <c r="O11">
        <v>119.64649199999999</v>
      </c>
      <c r="P11">
        <v>120.816562</v>
      </c>
      <c r="Q11">
        <v>21.110849999999999</v>
      </c>
      <c r="R11">
        <v>41.012422000000001</v>
      </c>
      <c r="S11">
        <v>25.532422</v>
      </c>
      <c r="T11">
        <v>0</v>
      </c>
      <c r="U11">
        <v>337.63331199999999</v>
      </c>
      <c r="V11">
        <v>20.056274999999999</v>
      </c>
      <c r="W11">
        <v>33.668331999999999</v>
      </c>
      <c r="X11">
        <v>142.72136699999999</v>
      </c>
      <c r="Y11">
        <v>0</v>
      </c>
      <c r="Z11">
        <v>12.681603000000001</v>
      </c>
      <c r="AA11">
        <v>40.778267</v>
      </c>
      <c r="AB11">
        <v>38.226041000000002</v>
      </c>
      <c r="AC11">
        <v>28.118266999999999</v>
      </c>
      <c r="AD11">
        <v>35.402470000000001</v>
      </c>
      <c r="AE11">
        <v>47.829867999999998</v>
      </c>
      <c r="AF11">
        <v>8.5855949999999996</v>
      </c>
      <c r="AG11">
        <v>36.888452999999998</v>
      </c>
      <c r="AH11">
        <v>147.96993399999999</v>
      </c>
      <c r="AI11">
        <v>2.4632550000000002</v>
      </c>
      <c r="AJ11">
        <v>0</v>
      </c>
      <c r="AK11">
        <v>48.619197</v>
      </c>
      <c r="AL11">
        <v>76.785250000000005</v>
      </c>
      <c r="AM11">
        <v>9.0277419999999999</v>
      </c>
      <c r="AN11">
        <v>0.90690499999999996</v>
      </c>
      <c r="AO11">
        <v>28.160055</v>
      </c>
      <c r="AP11">
        <v>12.517612</v>
      </c>
      <c r="AQ11">
        <v>42.971511999999997</v>
      </c>
      <c r="AR11">
        <v>42.724800000000002</v>
      </c>
      <c r="AS11">
        <v>29.934062999999998</v>
      </c>
      <c r="AT11">
        <v>13.932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66.55</v>
      </c>
      <c r="BA11">
        <f t="shared" si="1"/>
        <v>2632.509955</v>
      </c>
      <c r="BD11">
        <v>21.77</v>
      </c>
      <c r="BE11">
        <v>3.6</v>
      </c>
      <c r="BF11">
        <v>0.74</v>
      </c>
      <c r="BG11">
        <v>3.77</v>
      </c>
      <c r="BH11">
        <v>5.41</v>
      </c>
      <c r="BI11">
        <v>4.45</v>
      </c>
      <c r="BJ11">
        <v>2.89</v>
      </c>
      <c r="BK11">
        <v>3.74</v>
      </c>
      <c r="BL11">
        <v>0.81</v>
      </c>
      <c r="BM11">
        <v>0</v>
      </c>
      <c r="BN11">
        <v>0.45</v>
      </c>
      <c r="BO11">
        <v>9.57</v>
      </c>
      <c r="BP11">
        <v>3.72</v>
      </c>
      <c r="BQ11">
        <v>4.1399999999999997</v>
      </c>
      <c r="BR11">
        <v>1.1000000000000001</v>
      </c>
      <c r="BS11">
        <v>0.39</v>
      </c>
      <c r="BT11">
        <v>0</v>
      </c>
      <c r="BU11">
        <v>0</v>
      </c>
      <c r="BV11">
        <v>0</v>
      </c>
      <c r="BW11">
        <f t="shared" si="2"/>
        <v>66.55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208.525372</v>
      </c>
      <c r="L12">
        <v>631.92272200000002</v>
      </c>
      <c r="M12">
        <v>44.505000000000003</v>
      </c>
      <c r="N12">
        <v>114.285938</v>
      </c>
      <c r="O12">
        <v>119.64649199999999</v>
      </c>
      <c r="P12">
        <v>120.816562</v>
      </c>
      <c r="Q12">
        <v>21.110849999999999</v>
      </c>
      <c r="R12">
        <v>41.012422000000001</v>
      </c>
      <c r="S12">
        <v>25.532422</v>
      </c>
      <c r="T12">
        <v>0</v>
      </c>
      <c r="U12">
        <v>337.63331199999999</v>
      </c>
      <c r="V12">
        <v>20.056274999999999</v>
      </c>
      <c r="W12">
        <v>33.668331999999999</v>
      </c>
      <c r="X12">
        <v>142.72136699999999</v>
      </c>
      <c r="Y12">
        <v>0</v>
      </c>
      <c r="Z12">
        <v>12.681603000000001</v>
      </c>
      <c r="AA12">
        <v>40.778267</v>
      </c>
      <c r="AB12">
        <v>38.226041000000002</v>
      </c>
      <c r="AC12">
        <v>28.118266999999999</v>
      </c>
      <c r="AD12">
        <v>35.402470000000001</v>
      </c>
      <c r="AE12">
        <v>47.829867999999998</v>
      </c>
      <c r="AF12">
        <v>8.5855949999999996</v>
      </c>
      <c r="AG12">
        <v>36.888452999999998</v>
      </c>
      <c r="AH12">
        <v>147.96993399999999</v>
      </c>
      <c r="AI12">
        <v>2.4632550000000002</v>
      </c>
      <c r="AJ12">
        <v>0</v>
      </c>
      <c r="AK12">
        <v>48.619197</v>
      </c>
      <c r="AL12">
        <v>76.785250000000005</v>
      </c>
      <c r="AM12">
        <v>9.0277419999999999</v>
      </c>
      <c r="AN12">
        <v>0.90690499999999996</v>
      </c>
      <c r="AO12">
        <v>28.160055</v>
      </c>
      <c r="AP12">
        <v>12.517612</v>
      </c>
      <c r="AQ12">
        <v>42.971511999999997</v>
      </c>
      <c r="AR12">
        <v>42.724800000000002</v>
      </c>
      <c r="AS12">
        <v>29.934062999999998</v>
      </c>
      <c r="AT12">
        <v>10.961774999999999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66.55</v>
      </c>
      <c r="BA12">
        <f t="shared" si="1"/>
        <v>2629.5397300000004</v>
      </c>
      <c r="BD12">
        <v>21.77</v>
      </c>
      <c r="BE12">
        <v>3.6</v>
      </c>
      <c r="BF12">
        <v>0.74</v>
      </c>
      <c r="BG12">
        <v>3.77</v>
      </c>
      <c r="BH12">
        <v>5.41</v>
      </c>
      <c r="BI12">
        <v>4.45</v>
      </c>
      <c r="BJ12">
        <v>2.89</v>
      </c>
      <c r="BK12">
        <v>3.74</v>
      </c>
      <c r="BL12">
        <v>0.81</v>
      </c>
      <c r="BM12">
        <v>0</v>
      </c>
      <c r="BN12">
        <v>0.45</v>
      </c>
      <c r="BO12">
        <v>9.57</v>
      </c>
      <c r="BP12">
        <v>3.72</v>
      </c>
      <c r="BQ12">
        <v>4.1399999999999997</v>
      </c>
      <c r="BR12">
        <v>1.1000000000000001</v>
      </c>
      <c r="BS12">
        <v>0.39</v>
      </c>
      <c r="BT12">
        <v>0</v>
      </c>
      <c r="BU12">
        <v>0</v>
      </c>
      <c r="BV12">
        <v>0</v>
      </c>
      <c r="BW12">
        <f t="shared" si="2"/>
        <v>66.55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208.525372</v>
      </c>
      <c r="L13">
        <v>631.92272200000002</v>
      </c>
      <c r="M13">
        <v>44.505000000000003</v>
      </c>
      <c r="N13">
        <v>114.285938</v>
      </c>
      <c r="O13">
        <v>119.64649199999999</v>
      </c>
      <c r="P13">
        <v>120.816562</v>
      </c>
      <c r="Q13">
        <v>21.110849999999999</v>
      </c>
      <c r="R13">
        <v>41.012422000000001</v>
      </c>
      <c r="S13">
        <v>25.532422</v>
      </c>
      <c r="T13">
        <v>0</v>
      </c>
      <c r="U13">
        <v>337.63331199999999</v>
      </c>
      <c r="V13">
        <v>20.056274999999999</v>
      </c>
      <c r="W13">
        <v>33.668331999999999</v>
      </c>
      <c r="X13">
        <v>142.72136699999999</v>
      </c>
      <c r="Y13">
        <v>0</v>
      </c>
      <c r="Z13">
        <v>12.681603000000001</v>
      </c>
      <c r="AA13">
        <v>27.185511999999999</v>
      </c>
      <c r="AB13">
        <v>38.226041000000002</v>
      </c>
      <c r="AC13">
        <v>28.118266999999999</v>
      </c>
      <c r="AD13">
        <v>35.402470000000001</v>
      </c>
      <c r="AE13">
        <v>47.829867999999998</v>
      </c>
      <c r="AF13">
        <v>8.5855949999999996</v>
      </c>
      <c r="AG13">
        <v>36.888452999999998</v>
      </c>
      <c r="AH13">
        <v>147.96993399999999</v>
      </c>
      <c r="AI13">
        <v>2.4632550000000002</v>
      </c>
      <c r="AJ13">
        <v>0</v>
      </c>
      <c r="AK13">
        <v>48.619197</v>
      </c>
      <c r="AL13">
        <v>76.785250000000005</v>
      </c>
      <c r="AM13">
        <v>5.1071229999999996</v>
      </c>
      <c r="AN13">
        <v>0.90690499999999996</v>
      </c>
      <c r="AO13">
        <v>28.160055</v>
      </c>
      <c r="AP13">
        <v>12.517612</v>
      </c>
      <c r="AQ13">
        <v>42.971511999999997</v>
      </c>
      <c r="AR13">
        <v>42.724800000000002</v>
      </c>
      <c r="AS13">
        <v>29.934062999999998</v>
      </c>
      <c r="AT13">
        <v>10.58445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66.77</v>
      </c>
      <c r="BA13">
        <f t="shared" si="1"/>
        <v>2611.8690309999997</v>
      </c>
      <c r="BD13">
        <v>21.77</v>
      </c>
      <c r="BE13">
        <v>3.6</v>
      </c>
      <c r="BF13">
        <v>0.74</v>
      </c>
      <c r="BG13">
        <v>3.77</v>
      </c>
      <c r="BH13">
        <v>5.41</v>
      </c>
      <c r="BI13">
        <v>4.45</v>
      </c>
      <c r="BJ13">
        <v>2.89</v>
      </c>
      <c r="BK13">
        <v>3.74</v>
      </c>
      <c r="BL13">
        <v>0.81</v>
      </c>
      <c r="BM13">
        <v>0</v>
      </c>
      <c r="BN13">
        <v>0.45</v>
      </c>
      <c r="BO13">
        <v>9.7899999999999991</v>
      </c>
      <c r="BP13">
        <v>3.72</v>
      </c>
      <c r="BQ13">
        <v>4.1399999999999997</v>
      </c>
      <c r="BR13">
        <v>1.1000000000000001</v>
      </c>
      <c r="BS13">
        <v>0.39</v>
      </c>
      <c r="BT13">
        <v>0</v>
      </c>
      <c r="BU13">
        <v>0</v>
      </c>
      <c r="BV13">
        <v>0</v>
      </c>
      <c r="BW13">
        <f t="shared" si="2"/>
        <v>66.77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208.525372</v>
      </c>
      <c r="L14">
        <v>631.92272200000002</v>
      </c>
      <c r="M14">
        <v>44.505000000000003</v>
      </c>
      <c r="N14">
        <v>114.285938</v>
      </c>
      <c r="O14">
        <v>119.64649199999999</v>
      </c>
      <c r="P14">
        <v>120.816562</v>
      </c>
      <c r="Q14">
        <v>21.110849999999999</v>
      </c>
      <c r="R14">
        <v>41.012422000000001</v>
      </c>
      <c r="S14">
        <v>25.532422</v>
      </c>
      <c r="T14">
        <v>0</v>
      </c>
      <c r="U14">
        <v>337.63331199999999</v>
      </c>
      <c r="V14">
        <v>20.056274999999999</v>
      </c>
      <c r="W14">
        <v>33.668331999999999</v>
      </c>
      <c r="X14">
        <v>142.72136699999999</v>
      </c>
      <c r="Y14">
        <v>0</v>
      </c>
      <c r="Z14">
        <v>12.681603000000001</v>
      </c>
      <c r="AA14">
        <v>27.185511999999999</v>
      </c>
      <c r="AB14">
        <v>38.226041000000002</v>
      </c>
      <c r="AC14">
        <v>28.118266999999999</v>
      </c>
      <c r="AD14">
        <v>35.402470000000001</v>
      </c>
      <c r="AE14">
        <v>47.829867999999998</v>
      </c>
      <c r="AF14">
        <v>8.5855949999999996</v>
      </c>
      <c r="AG14">
        <v>36.888452999999998</v>
      </c>
      <c r="AH14">
        <v>147.96993399999999</v>
      </c>
      <c r="AI14">
        <v>13.547902000000001</v>
      </c>
      <c r="AJ14">
        <v>0</v>
      </c>
      <c r="AK14">
        <v>48.619197</v>
      </c>
      <c r="AL14">
        <v>76.785250000000005</v>
      </c>
      <c r="AM14">
        <v>5.1071229999999996</v>
      </c>
      <c r="AN14">
        <v>0.90690499999999996</v>
      </c>
      <c r="AO14">
        <v>28.160055</v>
      </c>
      <c r="AP14">
        <v>12.517612</v>
      </c>
      <c r="AQ14">
        <v>28.647675</v>
      </c>
      <c r="AR14">
        <v>42.724800000000002</v>
      </c>
      <c r="AS14">
        <v>29.934062999999998</v>
      </c>
      <c r="AT14">
        <v>13.767524999999999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66.77</v>
      </c>
      <c r="BA14">
        <f t="shared" si="1"/>
        <v>2611.8129159999999</v>
      </c>
      <c r="BD14">
        <v>21.77</v>
      </c>
      <c r="BE14">
        <v>3.6</v>
      </c>
      <c r="BF14">
        <v>0.74</v>
      </c>
      <c r="BG14">
        <v>3.77</v>
      </c>
      <c r="BH14">
        <v>5.41</v>
      </c>
      <c r="BI14">
        <v>4.45</v>
      </c>
      <c r="BJ14">
        <v>2.89</v>
      </c>
      <c r="BK14">
        <v>3.74</v>
      </c>
      <c r="BL14">
        <v>0.81</v>
      </c>
      <c r="BM14">
        <v>0</v>
      </c>
      <c r="BN14">
        <v>0.45</v>
      </c>
      <c r="BO14">
        <v>9.7899999999999991</v>
      </c>
      <c r="BP14">
        <v>3.72</v>
      </c>
      <c r="BQ14">
        <v>4.1399999999999997</v>
      </c>
      <c r="BR14">
        <v>1.1000000000000001</v>
      </c>
      <c r="BS14">
        <v>0.39</v>
      </c>
      <c r="BT14">
        <v>0</v>
      </c>
      <c r="BU14">
        <v>0</v>
      </c>
      <c r="BV14">
        <v>0</v>
      </c>
      <c r="BW14">
        <f t="shared" si="2"/>
        <v>66.77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208.525372</v>
      </c>
      <c r="L15">
        <v>631.92272200000002</v>
      </c>
      <c r="M15">
        <v>44.505000000000003</v>
      </c>
      <c r="N15">
        <v>114.285938</v>
      </c>
      <c r="O15">
        <v>119.64649199999999</v>
      </c>
      <c r="P15">
        <v>120.816562</v>
      </c>
      <c r="Q15">
        <v>21.110849999999999</v>
      </c>
      <c r="R15">
        <v>41.012422000000001</v>
      </c>
      <c r="S15">
        <v>25.532422</v>
      </c>
      <c r="T15">
        <v>0</v>
      </c>
      <c r="U15">
        <v>337.63331199999999</v>
      </c>
      <c r="V15">
        <v>20.056274999999999</v>
      </c>
      <c r="W15">
        <v>33.668331999999999</v>
      </c>
      <c r="X15">
        <v>142.72136699999999</v>
      </c>
      <c r="Y15">
        <v>0</v>
      </c>
      <c r="Z15">
        <v>12.681603000000001</v>
      </c>
      <c r="AA15">
        <v>27.185511999999999</v>
      </c>
      <c r="AB15">
        <v>38.226041000000002</v>
      </c>
      <c r="AC15">
        <v>28.118266999999999</v>
      </c>
      <c r="AD15">
        <v>35.402470000000001</v>
      </c>
      <c r="AE15">
        <v>47.829867999999998</v>
      </c>
      <c r="AF15">
        <v>8.5855949999999996</v>
      </c>
      <c r="AG15">
        <v>36.888452999999998</v>
      </c>
      <c r="AH15">
        <v>147.96993399999999</v>
      </c>
      <c r="AI15">
        <v>13.547902000000001</v>
      </c>
      <c r="AJ15">
        <v>0</v>
      </c>
      <c r="AK15">
        <v>48.619197</v>
      </c>
      <c r="AL15">
        <v>76.785250000000005</v>
      </c>
      <c r="AM15">
        <v>5.1071229999999996</v>
      </c>
      <c r="AN15">
        <v>0.90690499999999996</v>
      </c>
      <c r="AO15">
        <v>28.160055</v>
      </c>
      <c r="AP15">
        <v>11.154308</v>
      </c>
      <c r="AQ15">
        <v>28.647675</v>
      </c>
      <c r="AR15">
        <v>42.724800000000002</v>
      </c>
      <c r="AS15">
        <v>29.934062999999998</v>
      </c>
      <c r="AT15">
        <v>9.5395500000000002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66.8</v>
      </c>
      <c r="BA15">
        <f t="shared" si="1"/>
        <v>2606.2516369999998</v>
      </c>
      <c r="BD15">
        <v>21.77</v>
      </c>
      <c r="BE15">
        <v>3.6</v>
      </c>
      <c r="BF15">
        <v>0.74</v>
      </c>
      <c r="BG15">
        <v>3.77</v>
      </c>
      <c r="BH15">
        <v>5.41</v>
      </c>
      <c r="BI15">
        <v>4.45</v>
      </c>
      <c r="BJ15">
        <v>2.89</v>
      </c>
      <c r="BK15">
        <v>3.74</v>
      </c>
      <c r="BL15">
        <v>0.81</v>
      </c>
      <c r="BM15">
        <v>0</v>
      </c>
      <c r="BN15">
        <v>0.45</v>
      </c>
      <c r="BO15">
        <v>9.7899999999999991</v>
      </c>
      <c r="BP15">
        <v>3.72</v>
      </c>
      <c r="BQ15">
        <v>4.1399999999999997</v>
      </c>
      <c r="BR15">
        <v>1.1000000000000001</v>
      </c>
      <c r="BS15">
        <v>0.42</v>
      </c>
      <c r="BT15">
        <v>0</v>
      </c>
      <c r="BU15">
        <v>0</v>
      </c>
      <c r="BV15">
        <v>0</v>
      </c>
      <c r="BW15">
        <f t="shared" si="2"/>
        <v>66.8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208.525372</v>
      </c>
      <c r="L16">
        <v>631.92272200000002</v>
      </c>
      <c r="M16">
        <v>44.505000000000003</v>
      </c>
      <c r="N16">
        <v>114.285938</v>
      </c>
      <c r="O16">
        <v>119.64649199999999</v>
      </c>
      <c r="P16">
        <v>120.816562</v>
      </c>
      <c r="Q16">
        <v>21.110849999999999</v>
      </c>
      <c r="R16">
        <v>41.012422000000001</v>
      </c>
      <c r="S16">
        <v>25.532422</v>
      </c>
      <c r="T16">
        <v>0</v>
      </c>
      <c r="U16">
        <v>337.63331199999999</v>
      </c>
      <c r="V16">
        <v>20.056274999999999</v>
      </c>
      <c r="W16">
        <v>33.668331999999999</v>
      </c>
      <c r="X16">
        <v>142.72136699999999</v>
      </c>
      <c r="Y16">
        <v>0</v>
      </c>
      <c r="Z16">
        <v>12.681603000000001</v>
      </c>
      <c r="AA16">
        <v>27.185511999999999</v>
      </c>
      <c r="AB16">
        <v>38.226041000000002</v>
      </c>
      <c r="AC16">
        <v>28.118266999999999</v>
      </c>
      <c r="AD16">
        <v>35.402470000000001</v>
      </c>
      <c r="AE16">
        <v>47.829867999999998</v>
      </c>
      <c r="AF16">
        <v>8.5855949999999996</v>
      </c>
      <c r="AG16">
        <v>36.888452999999998</v>
      </c>
      <c r="AH16">
        <v>147.96993399999999</v>
      </c>
      <c r="AI16">
        <v>13.547902000000001</v>
      </c>
      <c r="AJ16">
        <v>0</v>
      </c>
      <c r="AK16">
        <v>48.619197</v>
      </c>
      <c r="AL16">
        <v>76.785250000000005</v>
      </c>
      <c r="AM16">
        <v>5.1071229999999996</v>
      </c>
      <c r="AN16">
        <v>0.90690499999999996</v>
      </c>
      <c r="AO16">
        <v>28.160055</v>
      </c>
      <c r="AP16">
        <v>11.154308</v>
      </c>
      <c r="AQ16">
        <v>28.647675</v>
      </c>
      <c r="AR16">
        <v>42.724800000000002</v>
      </c>
      <c r="AS16">
        <v>29.934062999999998</v>
      </c>
      <c r="AT16">
        <v>14.509404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66.8</v>
      </c>
      <c r="BA16">
        <f t="shared" si="1"/>
        <v>2611.2214909999998</v>
      </c>
      <c r="BD16">
        <v>21.77</v>
      </c>
      <c r="BE16">
        <v>3.6</v>
      </c>
      <c r="BF16">
        <v>0.74</v>
      </c>
      <c r="BG16">
        <v>3.77</v>
      </c>
      <c r="BH16">
        <v>5.41</v>
      </c>
      <c r="BI16">
        <v>4.45</v>
      </c>
      <c r="BJ16">
        <v>2.89</v>
      </c>
      <c r="BK16">
        <v>3.74</v>
      </c>
      <c r="BL16">
        <v>0.81</v>
      </c>
      <c r="BM16">
        <v>0</v>
      </c>
      <c r="BN16">
        <v>0.45</v>
      </c>
      <c r="BO16">
        <v>9.7899999999999991</v>
      </c>
      <c r="BP16">
        <v>3.72</v>
      </c>
      <c r="BQ16">
        <v>4.1399999999999997</v>
      </c>
      <c r="BR16">
        <v>1.1000000000000001</v>
      </c>
      <c r="BS16">
        <v>0.42</v>
      </c>
      <c r="BT16">
        <v>0</v>
      </c>
      <c r="BU16">
        <v>0</v>
      </c>
      <c r="BV16">
        <v>0</v>
      </c>
      <c r="BW16">
        <f t="shared" si="2"/>
        <v>66.8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208.525372</v>
      </c>
      <c r="L17">
        <v>631.92272200000002</v>
      </c>
      <c r="M17">
        <v>44.505000000000003</v>
      </c>
      <c r="N17">
        <v>114.285938</v>
      </c>
      <c r="O17">
        <v>119.64649199999999</v>
      </c>
      <c r="P17">
        <v>120.816562</v>
      </c>
      <c r="Q17">
        <v>21.110849999999999</v>
      </c>
      <c r="R17">
        <v>41.012422000000001</v>
      </c>
      <c r="S17">
        <v>25.532422</v>
      </c>
      <c r="T17">
        <v>0</v>
      </c>
      <c r="U17">
        <v>337.63331199999999</v>
      </c>
      <c r="V17">
        <v>20.056274999999999</v>
      </c>
      <c r="W17">
        <v>33.668331999999999</v>
      </c>
      <c r="X17">
        <v>142.72136699999999</v>
      </c>
      <c r="Y17">
        <v>0</v>
      </c>
      <c r="Z17">
        <v>12.681603000000001</v>
      </c>
      <c r="AA17">
        <v>27.185511999999999</v>
      </c>
      <c r="AB17">
        <v>38.226041000000002</v>
      </c>
      <c r="AC17">
        <v>28.118266999999999</v>
      </c>
      <c r="AD17">
        <v>35.402470000000001</v>
      </c>
      <c r="AE17">
        <v>47.829867999999998</v>
      </c>
      <c r="AF17">
        <v>8.5855949999999996</v>
      </c>
      <c r="AG17">
        <v>36.888452999999998</v>
      </c>
      <c r="AH17">
        <v>147.96993399999999</v>
      </c>
      <c r="AI17">
        <v>13.547902000000001</v>
      </c>
      <c r="AJ17">
        <v>0</v>
      </c>
      <c r="AK17">
        <v>48.619197</v>
      </c>
      <c r="AL17">
        <v>76.785250000000005</v>
      </c>
      <c r="AM17">
        <v>5.1071229999999996</v>
      </c>
      <c r="AN17">
        <v>0.90690499999999996</v>
      </c>
      <c r="AO17">
        <v>28.160055</v>
      </c>
      <c r="AP17">
        <v>11.154308</v>
      </c>
      <c r="AQ17">
        <v>0</v>
      </c>
      <c r="AR17">
        <v>42.724800000000002</v>
      </c>
      <c r="AS17">
        <v>29.934062999999998</v>
      </c>
      <c r="AT17">
        <v>14.509404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66.8</v>
      </c>
      <c r="BA17">
        <f t="shared" si="1"/>
        <v>2582.5738159999996</v>
      </c>
      <c r="BD17">
        <v>21.77</v>
      </c>
      <c r="BE17">
        <v>3.6</v>
      </c>
      <c r="BF17">
        <v>0.74</v>
      </c>
      <c r="BG17">
        <v>3.77</v>
      </c>
      <c r="BH17">
        <v>5.41</v>
      </c>
      <c r="BI17">
        <v>4.45</v>
      </c>
      <c r="BJ17">
        <v>2.89</v>
      </c>
      <c r="BK17">
        <v>3.74</v>
      </c>
      <c r="BL17">
        <v>0.81</v>
      </c>
      <c r="BM17">
        <v>0</v>
      </c>
      <c r="BN17">
        <v>0.45</v>
      </c>
      <c r="BO17">
        <v>9.7899999999999991</v>
      </c>
      <c r="BP17">
        <v>3.72</v>
      </c>
      <c r="BQ17">
        <v>4.1399999999999997</v>
      </c>
      <c r="BR17">
        <v>1.1000000000000001</v>
      </c>
      <c r="BS17">
        <v>0.42</v>
      </c>
      <c r="BT17">
        <v>0</v>
      </c>
      <c r="BU17">
        <v>0</v>
      </c>
      <c r="BV17">
        <v>0</v>
      </c>
      <c r="BW17">
        <f t="shared" si="2"/>
        <v>66.8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208.525372</v>
      </c>
      <c r="L18">
        <v>631.92272200000002</v>
      </c>
      <c r="M18">
        <v>44.505000000000003</v>
      </c>
      <c r="N18">
        <v>114.285938</v>
      </c>
      <c r="O18">
        <v>119.64649199999999</v>
      </c>
      <c r="P18">
        <v>120.816562</v>
      </c>
      <c r="Q18">
        <v>21.110849999999999</v>
      </c>
      <c r="R18">
        <v>41.012422000000001</v>
      </c>
      <c r="S18">
        <v>25.532422</v>
      </c>
      <c r="T18">
        <v>0</v>
      </c>
      <c r="U18">
        <v>337.63331199999999</v>
      </c>
      <c r="V18">
        <v>20.056274999999999</v>
      </c>
      <c r="W18">
        <v>33.668331999999999</v>
      </c>
      <c r="X18">
        <v>142.72136699999999</v>
      </c>
      <c r="Y18">
        <v>0</v>
      </c>
      <c r="Z18">
        <v>12.681603000000001</v>
      </c>
      <c r="AA18">
        <v>27.185511999999999</v>
      </c>
      <c r="AB18">
        <v>38.226041000000002</v>
      </c>
      <c r="AC18">
        <v>28.118266999999999</v>
      </c>
      <c r="AD18">
        <v>35.402470000000001</v>
      </c>
      <c r="AE18">
        <v>47.829867999999998</v>
      </c>
      <c r="AF18">
        <v>8.5855949999999996</v>
      </c>
      <c r="AG18">
        <v>36.888452999999998</v>
      </c>
      <c r="AH18">
        <v>147.96993399999999</v>
      </c>
      <c r="AI18">
        <v>13.547902000000001</v>
      </c>
      <c r="AJ18">
        <v>0</v>
      </c>
      <c r="AK18">
        <v>48.619197</v>
      </c>
      <c r="AL18">
        <v>76.785250000000005</v>
      </c>
      <c r="AM18">
        <v>5.1071229999999996</v>
      </c>
      <c r="AN18">
        <v>0.90690499999999996</v>
      </c>
      <c r="AO18">
        <v>28.160055</v>
      </c>
      <c r="AP18">
        <v>11.154308</v>
      </c>
      <c r="AQ18">
        <v>0</v>
      </c>
      <c r="AR18">
        <v>42.724800000000002</v>
      </c>
      <c r="AS18">
        <v>29.934062999999998</v>
      </c>
      <c r="AT18">
        <v>14.509404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66.8</v>
      </c>
      <c r="BA18">
        <f t="shared" si="1"/>
        <v>2582.5738159999996</v>
      </c>
      <c r="BD18">
        <v>21.77</v>
      </c>
      <c r="BE18">
        <v>3.6</v>
      </c>
      <c r="BF18">
        <v>0.74</v>
      </c>
      <c r="BG18">
        <v>3.77</v>
      </c>
      <c r="BH18">
        <v>5.41</v>
      </c>
      <c r="BI18">
        <v>4.45</v>
      </c>
      <c r="BJ18">
        <v>2.89</v>
      </c>
      <c r="BK18">
        <v>3.74</v>
      </c>
      <c r="BL18">
        <v>0.81</v>
      </c>
      <c r="BM18">
        <v>0</v>
      </c>
      <c r="BN18">
        <v>0.45</v>
      </c>
      <c r="BO18">
        <v>9.7899999999999991</v>
      </c>
      <c r="BP18">
        <v>3.72</v>
      </c>
      <c r="BQ18">
        <v>4.1399999999999997</v>
      </c>
      <c r="BR18">
        <v>1.1000000000000001</v>
      </c>
      <c r="BS18">
        <v>0.42</v>
      </c>
      <c r="BT18">
        <v>0</v>
      </c>
      <c r="BU18">
        <v>0</v>
      </c>
      <c r="BV18">
        <v>0</v>
      </c>
      <c r="BW18">
        <f t="shared" si="2"/>
        <v>66.8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208.525372</v>
      </c>
      <c r="L19">
        <v>631.92272200000002</v>
      </c>
      <c r="M19">
        <v>44.505000000000003</v>
      </c>
      <c r="N19">
        <v>114.285938</v>
      </c>
      <c r="O19">
        <v>119.64649199999999</v>
      </c>
      <c r="P19">
        <v>120.816562</v>
      </c>
      <c r="Q19">
        <v>21.110849999999999</v>
      </c>
      <c r="R19">
        <v>41.012422000000001</v>
      </c>
      <c r="S19">
        <v>25.532422</v>
      </c>
      <c r="T19">
        <v>0</v>
      </c>
      <c r="U19">
        <v>337.63331199999999</v>
      </c>
      <c r="V19">
        <v>20.056274999999999</v>
      </c>
      <c r="W19">
        <v>33.668331999999999</v>
      </c>
      <c r="X19">
        <v>142.72136699999999</v>
      </c>
      <c r="Y19">
        <v>0</v>
      </c>
      <c r="Z19">
        <v>12.681603000000001</v>
      </c>
      <c r="AA19">
        <v>27.185511999999999</v>
      </c>
      <c r="AB19">
        <v>38.226041000000002</v>
      </c>
      <c r="AC19">
        <v>28.118266999999999</v>
      </c>
      <c r="AD19">
        <v>35.402470000000001</v>
      </c>
      <c r="AE19">
        <v>47.829867999999998</v>
      </c>
      <c r="AF19">
        <v>8.5855949999999996</v>
      </c>
      <c r="AG19">
        <v>36.888452999999998</v>
      </c>
      <c r="AH19">
        <v>147.96993399999999</v>
      </c>
      <c r="AI19">
        <v>13.547902000000001</v>
      </c>
      <c r="AJ19">
        <v>0</v>
      </c>
      <c r="AK19">
        <v>48.619197</v>
      </c>
      <c r="AL19">
        <v>76.785250000000005</v>
      </c>
      <c r="AM19">
        <v>5.1071229999999996</v>
      </c>
      <c r="AN19">
        <v>0.90690499999999996</v>
      </c>
      <c r="AO19">
        <v>28.160055</v>
      </c>
      <c r="AP19">
        <v>11.154308</v>
      </c>
      <c r="AQ19">
        <v>0</v>
      </c>
      <c r="AR19">
        <v>42.724800000000002</v>
      </c>
      <c r="AS19">
        <v>29.934062999999998</v>
      </c>
      <c r="AT19">
        <v>14.509404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66.83</v>
      </c>
      <c r="BA19">
        <f t="shared" si="1"/>
        <v>2582.6038159999994</v>
      </c>
      <c r="BD19">
        <v>21.77</v>
      </c>
      <c r="BE19">
        <v>3.6</v>
      </c>
      <c r="BF19">
        <v>0.77</v>
      </c>
      <c r="BG19">
        <v>3.77</v>
      </c>
      <c r="BH19">
        <v>5.41</v>
      </c>
      <c r="BI19">
        <v>4.45</v>
      </c>
      <c r="BJ19">
        <v>2.89</v>
      </c>
      <c r="BK19">
        <v>3.74</v>
      </c>
      <c r="BL19">
        <v>0.81</v>
      </c>
      <c r="BM19">
        <v>0</v>
      </c>
      <c r="BN19">
        <v>0.45</v>
      </c>
      <c r="BO19">
        <v>9.7899999999999991</v>
      </c>
      <c r="BP19">
        <v>3.72</v>
      </c>
      <c r="BQ19">
        <v>4.1399999999999997</v>
      </c>
      <c r="BR19">
        <v>1.1000000000000001</v>
      </c>
      <c r="BS19">
        <v>0.42</v>
      </c>
      <c r="BT19">
        <v>0</v>
      </c>
      <c r="BU19">
        <v>0</v>
      </c>
      <c r="BV19">
        <v>0</v>
      </c>
      <c r="BW19">
        <f t="shared" si="2"/>
        <v>66.83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208.525372</v>
      </c>
      <c r="L20">
        <v>631.92272200000002</v>
      </c>
      <c r="M20">
        <v>44.505000000000003</v>
      </c>
      <c r="N20">
        <v>114.285938</v>
      </c>
      <c r="O20">
        <v>119.64649199999999</v>
      </c>
      <c r="P20">
        <v>120.816562</v>
      </c>
      <c r="Q20">
        <v>21.110849999999999</v>
      </c>
      <c r="R20">
        <v>41.012422000000001</v>
      </c>
      <c r="S20">
        <v>25.532422</v>
      </c>
      <c r="T20">
        <v>0</v>
      </c>
      <c r="U20">
        <v>337.63331199999999</v>
      </c>
      <c r="V20">
        <v>20.056274999999999</v>
      </c>
      <c r="W20">
        <v>33.668331999999999</v>
      </c>
      <c r="X20">
        <v>142.72136699999999</v>
      </c>
      <c r="Y20">
        <v>0</v>
      </c>
      <c r="Z20">
        <v>12.681603000000001</v>
      </c>
      <c r="AA20">
        <v>27.185511999999999</v>
      </c>
      <c r="AB20">
        <v>38.226041000000002</v>
      </c>
      <c r="AC20">
        <v>28.118266999999999</v>
      </c>
      <c r="AD20">
        <v>35.402470000000001</v>
      </c>
      <c r="AE20">
        <v>47.829867999999998</v>
      </c>
      <c r="AF20">
        <v>8.5855949999999996</v>
      </c>
      <c r="AG20">
        <v>36.888452999999998</v>
      </c>
      <c r="AH20">
        <v>147.96993399999999</v>
      </c>
      <c r="AI20">
        <v>13.547902000000001</v>
      </c>
      <c r="AJ20">
        <v>0</v>
      </c>
      <c r="AK20">
        <v>48.619197</v>
      </c>
      <c r="AL20">
        <v>76.785250000000005</v>
      </c>
      <c r="AM20">
        <v>5.1071229999999996</v>
      </c>
      <c r="AN20">
        <v>0.90690499999999996</v>
      </c>
      <c r="AO20">
        <v>28.160055</v>
      </c>
      <c r="AP20">
        <v>11.154308</v>
      </c>
      <c r="AQ20">
        <v>0</v>
      </c>
      <c r="AR20">
        <v>42.724800000000002</v>
      </c>
      <c r="AS20">
        <v>29.934062999999998</v>
      </c>
      <c r="AT20">
        <v>14.509404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66.83</v>
      </c>
      <c r="BA20">
        <f t="shared" si="1"/>
        <v>2582.6038159999994</v>
      </c>
      <c r="BD20">
        <v>21.77</v>
      </c>
      <c r="BE20">
        <v>3.6</v>
      </c>
      <c r="BF20">
        <v>0.77</v>
      </c>
      <c r="BG20">
        <v>3.77</v>
      </c>
      <c r="BH20">
        <v>5.41</v>
      </c>
      <c r="BI20">
        <v>4.45</v>
      </c>
      <c r="BJ20">
        <v>2.89</v>
      </c>
      <c r="BK20">
        <v>3.74</v>
      </c>
      <c r="BL20">
        <v>0.81</v>
      </c>
      <c r="BM20">
        <v>0</v>
      </c>
      <c r="BN20">
        <v>0.45</v>
      </c>
      <c r="BO20">
        <v>9.7899999999999991</v>
      </c>
      <c r="BP20">
        <v>3.72</v>
      </c>
      <c r="BQ20">
        <v>4.1399999999999997</v>
      </c>
      <c r="BR20">
        <v>1.1000000000000001</v>
      </c>
      <c r="BS20">
        <v>0.42</v>
      </c>
      <c r="BT20">
        <v>0</v>
      </c>
      <c r="BU20">
        <v>0</v>
      </c>
      <c r="BV20">
        <v>0</v>
      </c>
      <c r="BW20">
        <f t="shared" si="2"/>
        <v>66.83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208.525372</v>
      </c>
      <c r="L21">
        <v>631.92272200000002</v>
      </c>
      <c r="M21">
        <v>44.505000000000003</v>
      </c>
      <c r="N21">
        <v>114.285938</v>
      </c>
      <c r="O21">
        <v>119.64649199999999</v>
      </c>
      <c r="P21">
        <v>120.816562</v>
      </c>
      <c r="Q21">
        <v>21.110849999999999</v>
      </c>
      <c r="R21">
        <v>41.012422000000001</v>
      </c>
      <c r="S21">
        <v>25.532422</v>
      </c>
      <c r="T21">
        <v>0</v>
      </c>
      <c r="U21">
        <v>337.63331199999999</v>
      </c>
      <c r="V21">
        <v>20.056274999999999</v>
      </c>
      <c r="W21">
        <v>33.668331999999999</v>
      </c>
      <c r="X21">
        <v>142.72136699999999</v>
      </c>
      <c r="Y21">
        <v>0</v>
      </c>
      <c r="Z21">
        <v>12.681603000000001</v>
      </c>
      <c r="AA21">
        <v>27.185511999999999</v>
      </c>
      <c r="AB21">
        <v>38.226041000000002</v>
      </c>
      <c r="AC21">
        <v>28.118266999999999</v>
      </c>
      <c r="AD21">
        <v>35.402470000000001</v>
      </c>
      <c r="AE21">
        <v>47.829867999999998</v>
      </c>
      <c r="AF21">
        <v>8.5855949999999996</v>
      </c>
      <c r="AG21">
        <v>36.888452999999998</v>
      </c>
      <c r="AH21">
        <v>147.96993399999999</v>
      </c>
      <c r="AI21">
        <v>13.547902000000001</v>
      </c>
      <c r="AJ21">
        <v>0</v>
      </c>
      <c r="AK21">
        <v>48.619197</v>
      </c>
      <c r="AL21">
        <v>76.785250000000005</v>
      </c>
      <c r="AM21">
        <v>5.1071229999999996</v>
      </c>
      <c r="AN21">
        <v>0.90690499999999996</v>
      </c>
      <c r="AO21">
        <v>27.875610000000002</v>
      </c>
      <c r="AP21">
        <v>11.154308</v>
      </c>
      <c r="AQ21">
        <v>0</v>
      </c>
      <c r="AR21">
        <v>42.724800000000002</v>
      </c>
      <c r="AS21">
        <v>30.860717999999999</v>
      </c>
      <c r="AT21">
        <v>14.509404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66.83</v>
      </c>
      <c r="BA21">
        <f t="shared" si="1"/>
        <v>2583.2460259999993</v>
      </c>
      <c r="BD21">
        <v>21.77</v>
      </c>
      <c r="BE21">
        <v>3.6</v>
      </c>
      <c r="BF21">
        <v>0.77</v>
      </c>
      <c r="BG21">
        <v>3.77</v>
      </c>
      <c r="BH21">
        <v>5.41</v>
      </c>
      <c r="BI21">
        <v>4.45</v>
      </c>
      <c r="BJ21">
        <v>2.89</v>
      </c>
      <c r="BK21">
        <v>3.74</v>
      </c>
      <c r="BL21">
        <v>0.81</v>
      </c>
      <c r="BM21">
        <v>0</v>
      </c>
      <c r="BN21">
        <v>0.45</v>
      </c>
      <c r="BO21">
        <v>9.7899999999999991</v>
      </c>
      <c r="BP21">
        <v>3.72</v>
      </c>
      <c r="BQ21">
        <v>4.1399999999999997</v>
      </c>
      <c r="BR21">
        <v>1.1000000000000001</v>
      </c>
      <c r="BS21">
        <v>0.42</v>
      </c>
      <c r="BT21">
        <v>0</v>
      </c>
      <c r="BU21">
        <v>0</v>
      </c>
      <c r="BV21">
        <v>0</v>
      </c>
      <c r="BW21">
        <f t="shared" si="2"/>
        <v>66.83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208.525372</v>
      </c>
      <c r="L22">
        <v>631.92272200000002</v>
      </c>
      <c r="M22">
        <v>44.505000000000003</v>
      </c>
      <c r="N22">
        <v>114.285938</v>
      </c>
      <c r="O22">
        <v>119.64649199999999</v>
      </c>
      <c r="P22">
        <v>120.816562</v>
      </c>
      <c r="Q22">
        <v>21.110849999999999</v>
      </c>
      <c r="R22">
        <v>41.012422000000001</v>
      </c>
      <c r="S22">
        <v>25.532422</v>
      </c>
      <c r="T22">
        <v>0</v>
      </c>
      <c r="U22">
        <v>337.63331199999999</v>
      </c>
      <c r="V22">
        <v>20.056274999999999</v>
      </c>
      <c r="W22">
        <v>33.668331999999999</v>
      </c>
      <c r="X22">
        <v>142.72136699999999</v>
      </c>
      <c r="Y22">
        <v>0</v>
      </c>
      <c r="Z22">
        <v>12.681603000000001</v>
      </c>
      <c r="AA22">
        <v>27.185511999999999</v>
      </c>
      <c r="AB22">
        <v>38.226041000000002</v>
      </c>
      <c r="AC22">
        <v>28.118266999999999</v>
      </c>
      <c r="AD22">
        <v>35.402470000000001</v>
      </c>
      <c r="AE22">
        <v>47.829867999999998</v>
      </c>
      <c r="AF22">
        <v>8.5855949999999996</v>
      </c>
      <c r="AG22">
        <v>36.888452999999998</v>
      </c>
      <c r="AH22">
        <v>147.96993399999999</v>
      </c>
      <c r="AI22">
        <v>2.4632550000000002</v>
      </c>
      <c r="AJ22">
        <v>0</v>
      </c>
      <c r="AK22">
        <v>48.619197</v>
      </c>
      <c r="AL22">
        <v>76.785250000000005</v>
      </c>
      <c r="AM22">
        <v>5.1071229999999996</v>
      </c>
      <c r="AN22">
        <v>0.90690499999999996</v>
      </c>
      <c r="AO22">
        <v>27.875610000000002</v>
      </c>
      <c r="AP22">
        <v>11.154308</v>
      </c>
      <c r="AQ22">
        <v>0</v>
      </c>
      <c r="AR22">
        <v>42.724800000000002</v>
      </c>
      <c r="AS22">
        <v>30.860717999999999</v>
      </c>
      <c r="AT22">
        <v>14.415749999999999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66.83</v>
      </c>
      <c r="BA22">
        <f t="shared" si="1"/>
        <v>2572.0677249999999</v>
      </c>
      <c r="BD22">
        <v>21.77</v>
      </c>
      <c r="BE22">
        <v>3.6</v>
      </c>
      <c r="BF22">
        <v>0.77</v>
      </c>
      <c r="BG22">
        <v>3.77</v>
      </c>
      <c r="BH22">
        <v>5.41</v>
      </c>
      <c r="BI22">
        <v>4.45</v>
      </c>
      <c r="BJ22">
        <v>2.89</v>
      </c>
      <c r="BK22">
        <v>3.74</v>
      </c>
      <c r="BL22">
        <v>0.81</v>
      </c>
      <c r="BM22">
        <v>0</v>
      </c>
      <c r="BN22">
        <v>0.45</v>
      </c>
      <c r="BO22">
        <v>9.7899999999999991</v>
      </c>
      <c r="BP22">
        <v>3.72</v>
      </c>
      <c r="BQ22">
        <v>4.1399999999999997</v>
      </c>
      <c r="BR22">
        <v>1.1000000000000001</v>
      </c>
      <c r="BS22">
        <v>0.42</v>
      </c>
      <c r="BT22">
        <v>0</v>
      </c>
      <c r="BU22">
        <v>0</v>
      </c>
      <c r="BV22">
        <v>0</v>
      </c>
      <c r="BW22">
        <f t="shared" si="2"/>
        <v>66.83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208.525372</v>
      </c>
      <c r="L23">
        <v>631.92272200000002</v>
      </c>
      <c r="M23">
        <v>44.505000000000003</v>
      </c>
      <c r="N23">
        <v>114.285938</v>
      </c>
      <c r="O23">
        <v>119.64649199999999</v>
      </c>
      <c r="P23">
        <v>120.816562</v>
      </c>
      <c r="Q23">
        <v>21.110849999999999</v>
      </c>
      <c r="R23">
        <v>41.012422000000001</v>
      </c>
      <c r="S23">
        <v>25.532422</v>
      </c>
      <c r="T23">
        <v>0</v>
      </c>
      <c r="U23">
        <v>337.63331199999999</v>
      </c>
      <c r="V23">
        <v>20.056274999999999</v>
      </c>
      <c r="W23">
        <v>33.668331999999999</v>
      </c>
      <c r="X23">
        <v>142.72136699999999</v>
      </c>
      <c r="Y23">
        <v>0</v>
      </c>
      <c r="Z23">
        <v>12.681603000000001</v>
      </c>
      <c r="AA23">
        <v>27.185511999999999</v>
      </c>
      <c r="AB23">
        <v>38.226041000000002</v>
      </c>
      <c r="AC23">
        <v>28.118266999999999</v>
      </c>
      <c r="AD23">
        <v>35.402470000000001</v>
      </c>
      <c r="AE23">
        <v>47.829867999999998</v>
      </c>
      <c r="AF23">
        <v>8.5855949999999996</v>
      </c>
      <c r="AG23">
        <v>36.888452999999998</v>
      </c>
      <c r="AH23">
        <v>147.96993399999999</v>
      </c>
      <c r="AI23">
        <v>2.4632550000000002</v>
      </c>
      <c r="AJ23">
        <v>0</v>
      </c>
      <c r="AK23">
        <v>48.619197</v>
      </c>
      <c r="AL23">
        <v>76.785250000000005</v>
      </c>
      <c r="AM23">
        <v>5.1071229999999996</v>
      </c>
      <c r="AN23">
        <v>0.90690499999999996</v>
      </c>
      <c r="AO23">
        <v>27.875610000000002</v>
      </c>
      <c r="AP23">
        <v>5.5771540000000002</v>
      </c>
      <c r="AQ23">
        <v>0</v>
      </c>
      <c r="AR23">
        <v>42.724800000000002</v>
      </c>
      <c r="AS23">
        <v>30.860717999999999</v>
      </c>
      <c r="AT23">
        <v>14.509404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67.240000000000009</v>
      </c>
      <c r="BA23">
        <f t="shared" si="1"/>
        <v>2566.9942249999995</v>
      </c>
      <c r="BD23">
        <v>21.77</v>
      </c>
      <c r="BE23">
        <v>4.01</v>
      </c>
      <c r="BF23">
        <v>0.77</v>
      </c>
      <c r="BG23">
        <v>3.77</v>
      </c>
      <c r="BH23">
        <v>5.41</v>
      </c>
      <c r="BI23">
        <v>4.45</v>
      </c>
      <c r="BJ23">
        <v>2.89</v>
      </c>
      <c r="BK23">
        <v>3.74</v>
      </c>
      <c r="BL23">
        <v>0.81</v>
      </c>
      <c r="BM23">
        <v>0</v>
      </c>
      <c r="BN23">
        <v>0.45</v>
      </c>
      <c r="BO23">
        <v>9.7899999999999991</v>
      </c>
      <c r="BP23">
        <v>3.72</v>
      </c>
      <c r="BQ23">
        <v>4.1399999999999997</v>
      </c>
      <c r="BR23">
        <v>1.1000000000000001</v>
      </c>
      <c r="BS23">
        <v>0.42</v>
      </c>
      <c r="BT23">
        <v>0</v>
      </c>
      <c r="BU23">
        <v>0</v>
      </c>
      <c r="BV23">
        <v>0</v>
      </c>
      <c r="BW23">
        <f t="shared" si="2"/>
        <v>67.240000000000009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208.525372</v>
      </c>
      <c r="L24">
        <v>631.92272200000002</v>
      </c>
      <c r="M24">
        <v>44.505000000000003</v>
      </c>
      <c r="N24">
        <v>114.285938</v>
      </c>
      <c r="O24">
        <v>119.64649199999999</v>
      </c>
      <c r="P24">
        <v>120.816562</v>
      </c>
      <c r="Q24">
        <v>21.110849999999999</v>
      </c>
      <c r="R24">
        <v>41.012422000000001</v>
      </c>
      <c r="S24">
        <v>25.532422</v>
      </c>
      <c r="T24">
        <v>0</v>
      </c>
      <c r="U24">
        <v>337.63331199999999</v>
      </c>
      <c r="V24">
        <v>20.056274999999999</v>
      </c>
      <c r="W24">
        <v>33.668331999999999</v>
      </c>
      <c r="X24">
        <v>142.72136699999999</v>
      </c>
      <c r="Y24">
        <v>0</v>
      </c>
      <c r="Z24">
        <v>12.681603000000001</v>
      </c>
      <c r="AA24">
        <v>27.185511999999999</v>
      </c>
      <c r="AB24">
        <v>38.226041000000002</v>
      </c>
      <c r="AC24">
        <v>28.118266999999999</v>
      </c>
      <c r="AD24">
        <v>35.402470000000001</v>
      </c>
      <c r="AE24">
        <v>47.829867999999998</v>
      </c>
      <c r="AF24">
        <v>8.5855949999999996</v>
      </c>
      <c r="AG24">
        <v>36.888452999999998</v>
      </c>
      <c r="AH24">
        <v>147.96993399999999</v>
      </c>
      <c r="AI24">
        <v>2.4632550000000002</v>
      </c>
      <c r="AJ24">
        <v>0</v>
      </c>
      <c r="AK24">
        <v>48.619197</v>
      </c>
      <c r="AL24">
        <v>76.785250000000005</v>
      </c>
      <c r="AM24">
        <v>5.1071229999999996</v>
      </c>
      <c r="AN24">
        <v>0.90690499999999996</v>
      </c>
      <c r="AO24">
        <v>27.875610000000002</v>
      </c>
      <c r="AP24">
        <v>5.5771540000000002</v>
      </c>
      <c r="AQ24">
        <v>0</v>
      </c>
      <c r="AR24">
        <v>42.724800000000002</v>
      </c>
      <c r="AS24">
        <v>30.860717999999999</v>
      </c>
      <c r="AT24">
        <v>14.509404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67.62</v>
      </c>
      <c r="BA24">
        <f t="shared" si="1"/>
        <v>2567.3742249999996</v>
      </c>
      <c r="BD24">
        <v>21.77</v>
      </c>
      <c r="BE24">
        <v>4.3899999999999997</v>
      </c>
      <c r="BF24">
        <v>0.77</v>
      </c>
      <c r="BG24">
        <v>3.77</v>
      </c>
      <c r="BH24">
        <v>5.41</v>
      </c>
      <c r="BI24">
        <v>4.45</v>
      </c>
      <c r="BJ24">
        <v>2.89</v>
      </c>
      <c r="BK24">
        <v>3.74</v>
      </c>
      <c r="BL24">
        <v>0.81</v>
      </c>
      <c r="BM24">
        <v>0</v>
      </c>
      <c r="BN24">
        <v>0.45</v>
      </c>
      <c r="BO24">
        <v>9.7899999999999991</v>
      </c>
      <c r="BP24">
        <v>3.72</v>
      </c>
      <c r="BQ24">
        <v>4.1399999999999997</v>
      </c>
      <c r="BR24">
        <v>1.1000000000000001</v>
      </c>
      <c r="BS24">
        <v>0.42</v>
      </c>
      <c r="BT24">
        <v>0</v>
      </c>
      <c r="BU24">
        <v>0</v>
      </c>
      <c r="BV24">
        <v>0</v>
      </c>
      <c r="BW24">
        <f t="shared" si="2"/>
        <v>67.62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208.525372</v>
      </c>
      <c r="L25">
        <v>631.92272200000002</v>
      </c>
      <c r="M25">
        <v>44.505000000000003</v>
      </c>
      <c r="N25">
        <v>114.285938</v>
      </c>
      <c r="O25">
        <v>119.64649199999999</v>
      </c>
      <c r="P25">
        <v>120.816562</v>
      </c>
      <c r="Q25">
        <v>21.110849999999999</v>
      </c>
      <c r="R25">
        <v>41.012422000000001</v>
      </c>
      <c r="S25">
        <v>25.532422</v>
      </c>
      <c r="T25">
        <v>0</v>
      </c>
      <c r="U25">
        <v>337.63331199999999</v>
      </c>
      <c r="V25">
        <v>20.056274999999999</v>
      </c>
      <c r="W25">
        <v>33.668331999999999</v>
      </c>
      <c r="X25">
        <v>142.72136699999999</v>
      </c>
      <c r="Y25">
        <v>0</v>
      </c>
      <c r="Z25">
        <v>12.681603000000001</v>
      </c>
      <c r="AA25">
        <v>13.669188</v>
      </c>
      <c r="AB25">
        <v>38.226041000000002</v>
      </c>
      <c r="AC25">
        <v>28.118266999999999</v>
      </c>
      <c r="AD25">
        <v>35.402470000000001</v>
      </c>
      <c r="AE25">
        <v>47.829867999999998</v>
      </c>
      <c r="AF25">
        <v>8.5855949999999996</v>
      </c>
      <c r="AG25">
        <v>36.888452999999998</v>
      </c>
      <c r="AH25">
        <v>147.96993399999999</v>
      </c>
      <c r="AI25">
        <v>3.6948820000000002</v>
      </c>
      <c r="AJ25">
        <v>0</v>
      </c>
      <c r="AK25">
        <v>48.619197</v>
      </c>
      <c r="AL25">
        <v>76.785250000000005</v>
      </c>
      <c r="AM25">
        <v>5.1071229999999996</v>
      </c>
      <c r="AN25">
        <v>0.90690499999999996</v>
      </c>
      <c r="AO25">
        <v>27.875610000000002</v>
      </c>
      <c r="AP25">
        <v>5.5771540000000002</v>
      </c>
      <c r="AQ25">
        <v>0</v>
      </c>
      <c r="AR25">
        <v>42.724800000000002</v>
      </c>
      <c r="AS25">
        <v>30.860717999999999</v>
      </c>
      <c r="AT25">
        <v>14.509404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68.010000000000005</v>
      </c>
      <c r="BA25">
        <f t="shared" si="1"/>
        <v>2555.4795279999994</v>
      </c>
      <c r="BD25">
        <v>21.77</v>
      </c>
      <c r="BE25">
        <v>4.78</v>
      </c>
      <c r="BF25">
        <v>0.77</v>
      </c>
      <c r="BG25">
        <v>3.77</v>
      </c>
      <c r="BH25">
        <v>5.41</v>
      </c>
      <c r="BI25">
        <v>4.45</v>
      </c>
      <c r="BJ25">
        <v>2.89</v>
      </c>
      <c r="BK25">
        <v>3.74</v>
      </c>
      <c r="BL25">
        <v>0.81</v>
      </c>
      <c r="BM25">
        <v>0</v>
      </c>
      <c r="BN25">
        <v>0.45</v>
      </c>
      <c r="BO25">
        <v>9.7899999999999991</v>
      </c>
      <c r="BP25">
        <v>3.72</v>
      </c>
      <c r="BQ25">
        <v>4.1399999999999997</v>
      </c>
      <c r="BR25">
        <v>1.1000000000000001</v>
      </c>
      <c r="BS25">
        <v>0.42</v>
      </c>
      <c r="BT25">
        <v>0</v>
      </c>
      <c r="BU25">
        <v>0</v>
      </c>
      <c r="BV25">
        <v>0</v>
      </c>
      <c r="BW25">
        <f t="shared" si="2"/>
        <v>68.010000000000005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208.525372</v>
      </c>
      <c r="L26">
        <v>631.92272200000002</v>
      </c>
      <c r="M26">
        <v>44.505000000000003</v>
      </c>
      <c r="N26">
        <v>114.285938</v>
      </c>
      <c r="O26">
        <v>119.64649199999999</v>
      </c>
      <c r="P26">
        <v>120.816562</v>
      </c>
      <c r="Q26">
        <v>21.110849999999999</v>
      </c>
      <c r="R26">
        <v>41.012422000000001</v>
      </c>
      <c r="S26">
        <v>25.532422</v>
      </c>
      <c r="T26">
        <v>0</v>
      </c>
      <c r="U26">
        <v>337.63331199999999</v>
      </c>
      <c r="V26">
        <v>20.056274999999999</v>
      </c>
      <c r="W26">
        <v>33.668331999999999</v>
      </c>
      <c r="X26">
        <v>142.72136699999999</v>
      </c>
      <c r="Y26">
        <v>0</v>
      </c>
      <c r="Z26">
        <v>12.681603000000001</v>
      </c>
      <c r="AA26">
        <v>13.669188</v>
      </c>
      <c r="AB26">
        <v>38.226041000000002</v>
      </c>
      <c r="AC26">
        <v>28.118266999999999</v>
      </c>
      <c r="AD26">
        <v>35.402470000000001</v>
      </c>
      <c r="AE26">
        <v>47.829867999999998</v>
      </c>
      <c r="AF26">
        <v>8.5855949999999996</v>
      </c>
      <c r="AG26">
        <v>36.888452999999998</v>
      </c>
      <c r="AH26">
        <v>147.96993399999999</v>
      </c>
      <c r="AI26">
        <v>4.9265100000000004</v>
      </c>
      <c r="AJ26">
        <v>0</v>
      </c>
      <c r="AK26">
        <v>48.619197</v>
      </c>
      <c r="AL26">
        <v>76.785250000000005</v>
      </c>
      <c r="AM26">
        <v>5.1071229999999996</v>
      </c>
      <c r="AN26">
        <v>0.90690499999999996</v>
      </c>
      <c r="AO26">
        <v>27.875610000000002</v>
      </c>
      <c r="AP26">
        <v>5.5771540000000002</v>
      </c>
      <c r="AQ26">
        <v>0</v>
      </c>
      <c r="AR26">
        <v>42.724800000000002</v>
      </c>
      <c r="AS26">
        <v>30.860717999999999</v>
      </c>
      <c r="AT26">
        <v>14.509404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68.5</v>
      </c>
      <c r="BA26">
        <f t="shared" si="1"/>
        <v>2557.2011559999992</v>
      </c>
      <c r="BD26">
        <v>21.77</v>
      </c>
      <c r="BE26">
        <v>5.17</v>
      </c>
      <c r="BF26">
        <v>0.77</v>
      </c>
      <c r="BG26">
        <v>3.77</v>
      </c>
      <c r="BH26">
        <v>5.41</v>
      </c>
      <c r="BI26">
        <v>4.45</v>
      </c>
      <c r="BJ26">
        <v>2.89</v>
      </c>
      <c r="BK26">
        <v>3.81</v>
      </c>
      <c r="BL26">
        <v>0.84</v>
      </c>
      <c r="BM26">
        <v>0</v>
      </c>
      <c r="BN26">
        <v>0.45</v>
      </c>
      <c r="BO26">
        <v>9.7899999999999991</v>
      </c>
      <c r="BP26">
        <v>3.72</v>
      </c>
      <c r="BQ26">
        <v>4.1399999999999997</v>
      </c>
      <c r="BR26">
        <v>1.1000000000000001</v>
      </c>
      <c r="BS26">
        <v>0.42</v>
      </c>
      <c r="BT26">
        <v>0</v>
      </c>
      <c r="BU26">
        <v>0</v>
      </c>
      <c r="BV26">
        <v>0</v>
      </c>
      <c r="BW26">
        <f t="shared" si="2"/>
        <v>68.5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208.525372</v>
      </c>
      <c r="L27">
        <v>631.92272200000002</v>
      </c>
      <c r="M27">
        <v>44.505000000000003</v>
      </c>
      <c r="N27">
        <v>114.285938</v>
      </c>
      <c r="O27">
        <v>119.64649199999999</v>
      </c>
      <c r="P27">
        <v>120.816562</v>
      </c>
      <c r="Q27">
        <v>21.110849999999999</v>
      </c>
      <c r="R27">
        <v>41.012422000000001</v>
      </c>
      <c r="S27">
        <v>25.532422</v>
      </c>
      <c r="T27">
        <v>0</v>
      </c>
      <c r="U27">
        <v>337.63331199999999</v>
      </c>
      <c r="V27">
        <v>20.056274999999999</v>
      </c>
      <c r="W27">
        <v>33.668331999999999</v>
      </c>
      <c r="X27">
        <v>142.72136699999999</v>
      </c>
      <c r="Y27">
        <v>0</v>
      </c>
      <c r="Z27">
        <v>12.681603000000001</v>
      </c>
      <c r="AA27">
        <v>13.669188</v>
      </c>
      <c r="AB27">
        <v>38.226041000000002</v>
      </c>
      <c r="AC27">
        <v>28.118266999999999</v>
      </c>
      <c r="AD27">
        <v>35.402470000000001</v>
      </c>
      <c r="AE27">
        <v>47.829867999999998</v>
      </c>
      <c r="AF27">
        <v>8.5855949999999996</v>
      </c>
      <c r="AG27">
        <v>36.888452999999998</v>
      </c>
      <c r="AH27">
        <v>147.96993399999999</v>
      </c>
      <c r="AI27">
        <v>13.547902000000001</v>
      </c>
      <c r="AJ27">
        <v>0</v>
      </c>
      <c r="AK27">
        <v>48.619197</v>
      </c>
      <c r="AL27">
        <v>76.785250000000005</v>
      </c>
      <c r="AM27">
        <v>5.1071229999999996</v>
      </c>
      <c r="AN27">
        <v>0.90690499999999996</v>
      </c>
      <c r="AO27">
        <v>27.875610000000002</v>
      </c>
      <c r="AP27">
        <v>11.154308</v>
      </c>
      <c r="AQ27">
        <v>0</v>
      </c>
      <c r="AR27">
        <v>42.724800000000002</v>
      </c>
      <c r="AS27">
        <v>29.934062999999998</v>
      </c>
      <c r="AT27">
        <v>14.509404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69.100000000000009</v>
      </c>
      <c r="BA27">
        <f t="shared" si="1"/>
        <v>2571.0730469999994</v>
      </c>
      <c r="BD27">
        <v>21.77</v>
      </c>
      <c r="BE27">
        <v>5.29</v>
      </c>
      <c r="BF27">
        <v>0.74</v>
      </c>
      <c r="BG27">
        <v>3.89</v>
      </c>
      <c r="BH27">
        <v>5.41</v>
      </c>
      <c r="BI27">
        <v>4.45</v>
      </c>
      <c r="BJ27">
        <v>2.89</v>
      </c>
      <c r="BK27">
        <v>3.81</v>
      </c>
      <c r="BL27">
        <v>0.88</v>
      </c>
      <c r="BM27">
        <v>0</v>
      </c>
      <c r="BN27">
        <v>0.47</v>
      </c>
      <c r="BO27">
        <v>10.029999999999999</v>
      </c>
      <c r="BP27">
        <v>3.72</v>
      </c>
      <c r="BQ27">
        <v>4.2699999999999996</v>
      </c>
      <c r="BR27">
        <v>1.05</v>
      </c>
      <c r="BS27">
        <v>0.43</v>
      </c>
      <c r="BT27">
        <v>0</v>
      </c>
      <c r="BU27">
        <v>0</v>
      </c>
      <c r="BV27">
        <v>0</v>
      </c>
      <c r="BW27">
        <f t="shared" si="2"/>
        <v>69.100000000000009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208.525372</v>
      </c>
      <c r="L28">
        <v>631.92272200000002</v>
      </c>
      <c r="M28">
        <v>44.505000000000003</v>
      </c>
      <c r="N28">
        <v>114.285938</v>
      </c>
      <c r="O28">
        <v>119.64649199999999</v>
      </c>
      <c r="P28">
        <v>120.816562</v>
      </c>
      <c r="Q28">
        <v>21.110849999999999</v>
      </c>
      <c r="R28">
        <v>41.012422000000001</v>
      </c>
      <c r="S28">
        <v>25.532422</v>
      </c>
      <c r="T28">
        <v>0</v>
      </c>
      <c r="U28">
        <v>337.63331199999999</v>
      </c>
      <c r="V28">
        <v>20.056274999999999</v>
      </c>
      <c r="W28">
        <v>33.668331999999999</v>
      </c>
      <c r="X28">
        <v>142.72136699999999</v>
      </c>
      <c r="Y28">
        <v>0</v>
      </c>
      <c r="Z28">
        <v>12.681603000000001</v>
      </c>
      <c r="AA28">
        <v>13.669188</v>
      </c>
      <c r="AB28">
        <v>38.226041000000002</v>
      </c>
      <c r="AC28">
        <v>28.118266999999999</v>
      </c>
      <c r="AD28">
        <v>35.402470000000001</v>
      </c>
      <c r="AE28">
        <v>47.829867999999998</v>
      </c>
      <c r="AF28">
        <v>8.5855949999999996</v>
      </c>
      <c r="AG28">
        <v>36.888452999999998</v>
      </c>
      <c r="AH28">
        <v>147.96993399999999</v>
      </c>
      <c r="AI28">
        <v>64.044629999999998</v>
      </c>
      <c r="AJ28">
        <v>0</v>
      </c>
      <c r="AK28">
        <v>48.619197</v>
      </c>
      <c r="AL28">
        <v>76.785250000000005</v>
      </c>
      <c r="AM28">
        <v>5.1071229999999996</v>
      </c>
      <c r="AN28">
        <v>0.90690499999999996</v>
      </c>
      <c r="AO28">
        <v>27.875610000000002</v>
      </c>
      <c r="AP28">
        <v>11.154308</v>
      </c>
      <c r="AQ28">
        <v>0</v>
      </c>
      <c r="AR28">
        <v>42.724800000000002</v>
      </c>
      <c r="AS28">
        <v>29.934062999999998</v>
      </c>
      <c r="AT28">
        <v>14.509404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69.490000000000009</v>
      </c>
      <c r="BA28">
        <f t="shared" si="1"/>
        <v>2621.9597749999994</v>
      </c>
      <c r="BD28">
        <v>21.77</v>
      </c>
      <c r="BE28">
        <v>5.68</v>
      </c>
      <c r="BF28">
        <v>0.74</v>
      </c>
      <c r="BG28">
        <v>3.89</v>
      </c>
      <c r="BH28">
        <v>5.41</v>
      </c>
      <c r="BI28">
        <v>4.45</v>
      </c>
      <c r="BJ28">
        <v>2.89</v>
      </c>
      <c r="BK28">
        <v>3.81</v>
      </c>
      <c r="BL28">
        <v>0.88</v>
      </c>
      <c r="BM28">
        <v>0</v>
      </c>
      <c r="BN28">
        <v>0.47</v>
      </c>
      <c r="BO28">
        <v>10.029999999999999</v>
      </c>
      <c r="BP28">
        <v>3.72</v>
      </c>
      <c r="BQ28">
        <v>4.2699999999999996</v>
      </c>
      <c r="BR28">
        <v>1.05</v>
      </c>
      <c r="BS28">
        <v>0.43</v>
      </c>
      <c r="BT28">
        <v>0</v>
      </c>
      <c r="BU28">
        <v>0</v>
      </c>
      <c r="BV28">
        <v>0</v>
      </c>
      <c r="BW28">
        <f t="shared" si="2"/>
        <v>69.490000000000009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208.525372</v>
      </c>
      <c r="L29">
        <v>631.92272200000002</v>
      </c>
      <c r="M29">
        <v>44.505000000000003</v>
      </c>
      <c r="N29">
        <v>114.285938</v>
      </c>
      <c r="O29">
        <v>119.64649199999999</v>
      </c>
      <c r="P29">
        <v>120.816562</v>
      </c>
      <c r="Q29">
        <v>21.110849999999999</v>
      </c>
      <c r="R29">
        <v>41.012422000000001</v>
      </c>
      <c r="S29">
        <v>25.532422</v>
      </c>
      <c r="T29">
        <v>0</v>
      </c>
      <c r="U29">
        <v>337.63331199999999</v>
      </c>
      <c r="V29">
        <v>20.056274999999999</v>
      </c>
      <c r="W29">
        <v>33.668331999999999</v>
      </c>
      <c r="X29">
        <v>142.72136699999999</v>
      </c>
      <c r="Y29">
        <v>0</v>
      </c>
      <c r="Z29">
        <v>12.681603000000001</v>
      </c>
      <c r="AA29">
        <v>13.669188</v>
      </c>
      <c r="AB29">
        <v>38.226041000000002</v>
      </c>
      <c r="AC29">
        <v>18.72662</v>
      </c>
      <c r="AD29">
        <v>35.402470000000001</v>
      </c>
      <c r="AE29">
        <v>47.829867999999998</v>
      </c>
      <c r="AF29">
        <v>8.5855949999999996</v>
      </c>
      <c r="AG29">
        <v>36.888452999999998</v>
      </c>
      <c r="AH29">
        <v>147.96993399999999</v>
      </c>
      <c r="AI29">
        <v>64.044629999999998</v>
      </c>
      <c r="AJ29">
        <v>0</v>
      </c>
      <c r="AK29">
        <v>48.619197</v>
      </c>
      <c r="AL29">
        <v>80.944919999999996</v>
      </c>
      <c r="AM29">
        <v>5.1071229999999996</v>
      </c>
      <c r="AN29">
        <v>0.90690499999999996</v>
      </c>
      <c r="AO29">
        <v>27.875610000000002</v>
      </c>
      <c r="AP29">
        <v>11.154308</v>
      </c>
      <c r="AQ29">
        <v>0</v>
      </c>
      <c r="AR29">
        <v>42.724800000000002</v>
      </c>
      <c r="AS29">
        <v>29.934062999999998</v>
      </c>
      <c r="AT29">
        <v>14.509404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69.890000000000015</v>
      </c>
      <c r="BA29">
        <f t="shared" si="1"/>
        <v>2617.1277979999995</v>
      </c>
      <c r="BD29">
        <v>21.77</v>
      </c>
      <c r="BE29">
        <v>6.08</v>
      </c>
      <c r="BF29">
        <v>0.74</v>
      </c>
      <c r="BG29">
        <v>3.89</v>
      </c>
      <c r="BH29">
        <v>5.41</v>
      </c>
      <c r="BI29">
        <v>4.45</v>
      </c>
      <c r="BJ29">
        <v>2.89</v>
      </c>
      <c r="BK29">
        <v>3.81</v>
      </c>
      <c r="BL29">
        <v>0.88</v>
      </c>
      <c r="BM29">
        <v>0</v>
      </c>
      <c r="BN29">
        <v>0.47</v>
      </c>
      <c r="BO29">
        <v>10.029999999999999</v>
      </c>
      <c r="BP29">
        <v>3.72</v>
      </c>
      <c r="BQ29">
        <v>4.2699999999999996</v>
      </c>
      <c r="BR29">
        <v>1.05</v>
      </c>
      <c r="BS29">
        <v>0.43</v>
      </c>
      <c r="BT29">
        <v>0</v>
      </c>
      <c r="BU29">
        <v>0</v>
      </c>
      <c r="BV29">
        <v>0</v>
      </c>
      <c r="BW29">
        <f t="shared" si="2"/>
        <v>69.890000000000015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208.525372</v>
      </c>
      <c r="L30">
        <v>631.92272200000002</v>
      </c>
      <c r="M30">
        <v>44.505000000000003</v>
      </c>
      <c r="N30">
        <v>114.285938</v>
      </c>
      <c r="O30">
        <v>119.64649199999999</v>
      </c>
      <c r="P30">
        <v>120.816562</v>
      </c>
      <c r="Q30">
        <v>21.110849999999999</v>
      </c>
      <c r="R30">
        <v>41.012422000000001</v>
      </c>
      <c r="S30">
        <v>25.532422</v>
      </c>
      <c r="T30">
        <v>0</v>
      </c>
      <c r="U30">
        <v>337.63331199999999</v>
      </c>
      <c r="V30">
        <v>20.056274999999999</v>
      </c>
      <c r="W30">
        <v>33.668331999999999</v>
      </c>
      <c r="X30">
        <v>142.72136699999999</v>
      </c>
      <c r="Y30">
        <v>0</v>
      </c>
      <c r="Z30">
        <v>12.681603000000001</v>
      </c>
      <c r="AA30">
        <v>13.669188</v>
      </c>
      <c r="AB30">
        <v>38.226041000000002</v>
      </c>
      <c r="AC30">
        <v>18.72662</v>
      </c>
      <c r="AD30">
        <v>35.402470000000001</v>
      </c>
      <c r="AE30">
        <v>47.829867999999998</v>
      </c>
      <c r="AF30">
        <v>8.5855949999999996</v>
      </c>
      <c r="AG30">
        <v>36.888452999999998</v>
      </c>
      <c r="AH30">
        <v>147.96993399999999</v>
      </c>
      <c r="AI30">
        <v>64.044629999999998</v>
      </c>
      <c r="AJ30">
        <v>0</v>
      </c>
      <c r="AK30">
        <v>48.619197</v>
      </c>
      <c r="AL30">
        <v>80.944919999999996</v>
      </c>
      <c r="AM30">
        <v>5.1071229999999996</v>
      </c>
      <c r="AN30">
        <v>0.90690499999999996</v>
      </c>
      <c r="AO30">
        <v>27.875610000000002</v>
      </c>
      <c r="AP30">
        <v>11.154308</v>
      </c>
      <c r="AQ30">
        <v>0</v>
      </c>
      <c r="AR30">
        <v>42.724800000000002</v>
      </c>
      <c r="AS30">
        <v>29.934062999999998</v>
      </c>
      <c r="AT30">
        <v>14.509404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70.27000000000001</v>
      </c>
      <c r="BA30">
        <f t="shared" si="1"/>
        <v>2617.5077979999996</v>
      </c>
      <c r="BD30">
        <v>21.77</v>
      </c>
      <c r="BE30">
        <v>6.46</v>
      </c>
      <c r="BF30">
        <v>0.74</v>
      </c>
      <c r="BG30">
        <v>3.89</v>
      </c>
      <c r="BH30">
        <v>5.41</v>
      </c>
      <c r="BI30">
        <v>4.45</v>
      </c>
      <c r="BJ30">
        <v>2.89</v>
      </c>
      <c r="BK30">
        <v>3.81</v>
      </c>
      <c r="BL30">
        <v>0.88</v>
      </c>
      <c r="BM30">
        <v>0</v>
      </c>
      <c r="BN30">
        <v>0.47</v>
      </c>
      <c r="BO30">
        <v>10.029999999999999</v>
      </c>
      <c r="BP30">
        <v>3.72</v>
      </c>
      <c r="BQ30">
        <v>4.2699999999999996</v>
      </c>
      <c r="BR30">
        <v>1.05</v>
      </c>
      <c r="BS30">
        <v>0.43</v>
      </c>
      <c r="BT30">
        <v>0</v>
      </c>
      <c r="BU30">
        <v>0</v>
      </c>
      <c r="BV30">
        <v>0</v>
      </c>
      <c r="BW30">
        <f t="shared" si="2"/>
        <v>70.27000000000001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208.525372</v>
      </c>
      <c r="L31">
        <v>631.92272200000002</v>
      </c>
      <c r="M31">
        <v>44.505000000000003</v>
      </c>
      <c r="N31">
        <v>114.285938</v>
      </c>
      <c r="O31">
        <v>119.64649199999999</v>
      </c>
      <c r="P31">
        <v>120.816562</v>
      </c>
      <c r="Q31">
        <v>21.110849999999999</v>
      </c>
      <c r="R31">
        <v>41.012422000000001</v>
      </c>
      <c r="S31">
        <v>25.532422</v>
      </c>
      <c r="T31">
        <v>0</v>
      </c>
      <c r="U31">
        <v>337.63331199999999</v>
      </c>
      <c r="V31">
        <v>20.056274999999999</v>
      </c>
      <c r="W31">
        <v>33.668331999999999</v>
      </c>
      <c r="X31">
        <v>142.72136699999999</v>
      </c>
      <c r="Y31">
        <v>0</v>
      </c>
      <c r="Z31">
        <v>12.681603000000001</v>
      </c>
      <c r="AA31">
        <v>13.669188</v>
      </c>
      <c r="AB31">
        <v>38.226041000000002</v>
      </c>
      <c r="AC31">
        <v>18.72662</v>
      </c>
      <c r="AD31">
        <v>35.402470000000001</v>
      </c>
      <c r="AE31">
        <v>47.829867999999998</v>
      </c>
      <c r="AF31">
        <v>8.5855949999999996</v>
      </c>
      <c r="AG31">
        <v>36.888452999999998</v>
      </c>
      <c r="AH31">
        <v>147.96993399999999</v>
      </c>
      <c r="AI31">
        <v>64.044629999999998</v>
      </c>
      <c r="AJ31">
        <v>0</v>
      </c>
      <c r="AK31">
        <v>48.619197</v>
      </c>
      <c r="AL31">
        <v>80.944919999999996</v>
      </c>
      <c r="AM31">
        <v>5.1071229999999996</v>
      </c>
      <c r="AN31">
        <v>0.90690499999999996</v>
      </c>
      <c r="AO31">
        <v>27.875610000000002</v>
      </c>
      <c r="AP31">
        <v>11.154308</v>
      </c>
      <c r="AQ31">
        <v>0</v>
      </c>
      <c r="AR31">
        <v>25.634879999999999</v>
      </c>
      <c r="AS31">
        <v>29.934062999999998</v>
      </c>
      <c r="AT31">
        <v>14.509404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70.61</v>
      </c>
      <c r="BA31">
        <f t="shared" si="1"/>
        <v>2600.7578779999999</v>
      </c>
      <c r="BD31">
        <v>21.77</v>
      </c>
      <c r="BE31">
        <v>6.86</v>
      </c>
      <c r="BF31">
        <v>0.74</v>
      </c>
      <c r="BG31">
        <v>3.89</v>
      </c>
      <c r="BH31">
        <v>5.41</v>
      </c>
      <c r="BI31">
        <v>4.45</v>
      </c>
      <c r="BJ31">
        <v>2.89</v>
      </c>
      <c r="BK31">
        <v>3.76</v>
      </c>
      <c r="BL31">
        <v>0.87</v>
      </c>
      <c r="BM31">
        <v>0</v>
      </c>
      <c r="BN31">
        <v>0.47</v>
      </c>
      <c r="BO31">
        <v>10.029999999999999</v>
      </c>
      <c r="BP31">
        <v>3.72</v>
      </c>
      <c r="BQ31">
        <v>4.2699999999999996</v>
      </c>
      <c r="BR31">
        <v>1.05</v>
      </c>
      <c r="BS31">
        <v>0.43</v>
      </c>
      <c r="BT31">
        <v>0</v>
      </c>
      <c r="BU31">
        <v>0</v>
      </c>
      <c r="BV31">
        <v>0</v>
      </c>
      <c r="BW31">
        <f t="shared" si="2"/>
        <v>70.61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208.525372</v>
      </c>
      <c r="L32">
        <v>631.92272200000002</v>
      </c>
      <c r="M32">
        <v>44.505000000000003</v>
      </c>
      <c r="N32">
        <v>114.285938</v>
      </c>
      <c r="O32">
        <v>119.64649199999999</v>
      </c>
      <c r="P32">
        <v>120.816562</v>
      </c>
      <c r="Q32">
        <v>21.110849999999999</v>
      </c>
      <c r="R32">
        <v>41.012422000000001</v>
      </c>
      <c r="S32">
        <v>25.532422</v>
      </c>
      <c r="T32">
        <v>0</v>
      </c>
      <c r="U32">
        <v>337.63331199999999</v>
      </c>
      <c r="V32">
        <v>20.056274999999999</v>
      </c>
      <c r="W32">
        <v>33.668331999999999</v>
      </c>
      <c r="X32">
        <v>142.72136699999999</v>
      </c>
      <c r="Y32">
        <v>0</v>
      </c>
      <c r="Z32">
        <v>12.681603000000001</v>
      </c>
      <c r="AA32">
        <v>13.669188</v>
      </c>
      <c r="AB32">
        <v>38.226041000000002</v>
      </c>
      <c r="AC32">
        <v>18.72662</v>
      </c>
      <c r="AD32">
        <v>35.402470000000001</v>
      </c>
      <c r="AE32">
        <v>47.829867999999998</v>
      </c>
      <c r="AF32">
        <v>8.5855949999999996</v>
      </c>
      <c r="AG32">
        <v>36.888452999999998</v>
      </c>
      <c r="AH32">
        <v>147.96993399999999</v>
      </c>
      <c r="AI32">
        <v>64.044629999999998</v>
      </c>
      <c r="AJ32">
        <v>0</v>
      </c>
      <c r="AK32">
        <v>48.619197</v>
      </c>
      <c r="AL32">
        <v>80.944919999999996</v>
      </c>
      <c r="AM32">
        <v>5.1071229999999996</v>
      </c>
      <c r="AN32">
        <v>0.90690499999999996</v>
      </c>
      <c r="AO32">
        <v>27.875610000000002</v>
      </c>
      <c r="AP32">
        <v>11.154308</v>
      </c>
      <c r="AQ32">
        <v>0</v>
      </c>
      <c r="AR32">
        <v>4.2724799999999998</v>
      </c>
      <c r="AS32">
        <v>29.934062999999998</v>
      </c>
      <c r="AT32">
        <v>14.509404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71.13</v>
      </c>
      <c r="BA32">
        <f t="shared" si="1"/>
        <v>2579.9154779999999</v>
      </c>
      <c r="BD32">
        <v>21.77</v>
      </c>
      <c r="BE32">
        <v>7.38</v>
      </c>
      <c r="BF32">
        <v>0.74</v>
      </c>
      <c r="BG32">
        <v>3.89</v>
      </c>
      <c r="BH32">
        <v>5.41</v>
      </c>
      <c r="BI32">
        <v>4.45</v>
      </c>
      <c r="BJ32">
        <v>2.89</v>
      </c>
      <c r="BK32">
        <v>3.76</v>
      </c>
      <c r="BL32">
        <v>0.87</v>
      </c>
      <c r="BM32">
        <v>0</v>
      </c>
      <c r="BN32">
        <v>0.47</v>
      </c>
      <c r="BO32">
        <v>10.029999999999999</v>
      </c>
      <c r="BP32">
        <v>3.72</v>
      </c>
      <c r="BQ32">
        <v>4.2699999999999996</v>
      </c>
      <c r="BR32">
        <v>1.05</v>
      </c>
      <c r="BS32">
        <v>0.43</v>
      </c>
      <c r="BT32">
        <v>0</v>
      </c>
      <c r="BU32">
        <v>0</v>
      </c>
      <c r="BV32">
        <v>0</v>
      </c>
      <c r="BW32">
        <f t="shared" si="2"/>
        <v>71.13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208.525372</v>
      </c>
      <c r="L33">
        <v>631.92272200000002</v>
      </c>
      <c r="M33">
        <v>44.505000000000003</v>
      </c>
      <c r="N33">
        <v>114.285938</v>
      </c>
      <c r="O33">
        <v>119.64649199999999</v>
      </c>
      <c r="P33">
        <v>120.816562</v>
      </c>
      <c r="Q33">
        <v>21.110849999999999</v>
      </c>
      <c r="R33">
        <v>41.012422000000001</v>
      </c>
      <c r="S33">
        <v>25.532422</v>
      </c>
      <c r="T33">
        <v>0</v>
      </c>
      <c r="U33">
        <v>337.63331199999999</v>
      </c>
      <c r="V33">
        <v>20.056274999999999</v>
      </c>
      <c r="W33">
        <v>33.668331999999999</v>
      </c>
      <c r="X33">
        <v>142.72136699999999</v>
      </c>
      <c r="Y33">
        <v>0</v>
      </c>
      <c r="Z33">
        <v>12.681603000000001</v>
      </c>
      <c r="AA33">
        <v>13.669188</v>
      </c>
      <c r="AB33">
        <v>38.226041000000002</v>
      </c>
      <c r="AC33">
        <v>18.72662</v>
      </c>
      <c r="AD33">
        <v>35.402470000000001</v>
      </c>
      <c r="AE33">
        <v>47.829867999999998</v>
      </c>
      <c r="AF33">
        <v>8.5855949999999996</v>
      </c>
      <c r="AG33">
        <v>36.888452999999998</v>
      </c>
      <c r="AH33">
        <v>147.96993399999999</v>
      </c>
      <c r="AI33">
        <v>64.044629999999998</v>
      </c>
      <c r="AJ33">
        <v>0</v>
      </c>
      <c r="AK33">
        <v>48.619197</v>
      </c>
      <c r="AL33">
        <v>80.944919999999996</v>
      </c>
      <c r="AM33">
        <v>5.1071229999999996</v>
      </c>
      <c r="AN33">
        <v>0.90690499999999996</v>
      </c>
      <c r="AO33">
        <v>27.875610000000002</v>
      </c>
      <c r="AP33">
        <v>11.154308</v>
      </c>
      <c r="AQ33">
        <v>0</v>
      </c>
      <c r="AR33">
        <v>4.2724799999999998</v>
      </c>
      <c r="AS33">
        <v>29.934062999999998</v>
      </c>
      <c r="AT33">
        <v>14.509404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71.13</v>
      </c>
      <c r="BA33">
        <f t="shared" si="1"/>
        <v>2579.9154779999999</v>
      </c>
      <c r="BD33">
        <v>21.77</v>
      </c>
      <c r="BE33">
        <v>7.38</v>
      </c>
      <c r="BF33">
        <v>0.74</v>
      </c>
      <c r="BG33">
        <v>3.89</v>
      </c>
      <c r="BH33">
        <v>5.41</v>
      </c>
      <c r="BI33">
        <v>4.45</v>
      </c>
      <c r="BJ33">
        <v>2.89</v>
      </c>
      <c r="BK33">
        <v>3.76</v>
      </c>
      <c r="BL33">
        <v>0.87</v>
      </c>
      <c r="BM33">
        <v>0</v>
      </c>
      <c r="BN33">
        <v>0.47</v>
      </c>
      <c r="BO33">
        <v>10.029999999999999</v>
      </c>
      <c r="BP33">
        <v>3.72</v>
      </c>
      <c r="BQ33">
        <v>4.2699999999999996</v>
      </c>
      <c r="BR33">
        <v>1.05</v>
      </c>
      <c r="BS33">
        <v>0.43</v>
      </c>
      <c r="BT33">
        <v>0</v>
      </c>
      <c r="BU33">
        <v>0</v>
      </c>
      <c r="BV33">
        <v>0</v>
      </c>
      <c r="BW33">
        <f t="shared" si="2"/>
        <v>71.13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208.525372</v>
      </c>
      <c r="L34">
        <v>631.92272200000002</v>
      </c>
      <c r="M34">
        <v>44.505000000000003</v>
      </c>
      <c r="N34">
        <v>114.285938</v>
      </c>
      <c r="O34">
        <v>119.64649199999999</v>
      </c>
      <c r="P34">
        <v>120.816562</v>
      </c>
      <c r="Q34">
        <v>21.110849999999999</v>
      </c>
      <c r="R34">
        <v>41.012422000000001</v>
      </c>
      <c r="S34">
        <v>25.532422</v>
      </c>
      <c r="T34">
        <v>0</v>
      </c>
      <c r="U34">
        <v>337.63331199999999</v>
      </c>
      <c r="V34">
        <v>20.056274999999999</v>
      </c>
      <c r="W34">
        <v>33.668331999999999</v>
      </c>
      <c r="X34">
        <v>142.72136699999999</v>
      </c>
      <c r="Y34">
        <v>0</v>
      </c>
      <c r="Z34">
        <v>12.681603000000001</v>
      </c>
      <c r="AA34">
        <v>13.669188</v>
      </c>
      <c r="AB34">
        <v>38.226041000000002</v>
      </c>
      <c r="AC34">
        <v>18.72662</v>
      </c>
      <c r="AD34">
        <v>35.402470000000001</v>
      </c>
      <c r="AE34">
        <v>47.829867999999998</v>
      </c>
      <c r="AF34">
        <v>8.5855949999999996</v>
      </c>
      <c r="AG34">
        <v>36.888452999999998</v>
      </c>
      <c r="AH34">
        <v>147.96993399999999</v>
      </c>
      <c r="AI34">
        <v>7.3897649999999997</v>
      </c>
      <c r="AJ34">
        <v>0</v>
      </c>
      <c r="AK34">
        <v>48.619197</v>
      </c>
      <c r="AL34">
        <v>80.944919999999996</v>
      </c>
      <c r="AM34">
        <v>5.1071229999999996</v>
      </c>
      <c r="AN34">
        <v>0.90690499999999996</v>
      </c>
      <c r="AO34">
        <v>27.875610000000002</v>
      </c>
      <c r="AP34">
        <v>11.154308</v>
      </c>
      <c r="AQ34">
        <v>0</v>
      </c>
      <c r="AR34">
        <v>4.2724799999999998</v>
      </c>
      <c r="AS34">
        <v>29.934062999999998</v>
      </c>
      <c r="AT34">
        <v>14.509404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71.13</v>
      </c>
      <c r="BA34">
        <f t="shared" si="1"/>
        <v>2523.2606129999999</v>
      </c>
      <c r="BD34">
        <v>21.77</v>
      </c>
      <c r="BE34">
        <v>7.38</v>
      </c>
      <c r="BF34">
        <v>0.74</v>
      </c>
      <c r="BG34">
        <v>3.89</v>
      </c>
      <c r="BH34">
        <v>5.41</v>
      </c>
      <c r="BI34">
        <v>4.45</v>
      </c>
      <c r="BJ34">
        <v>2.89</v>
      </c>
      <c r="BK34">
        <v>3.76</v>
      </c>
      <c r="BL34">
        <v>0.87</v>
      </c>
      <c r="BM34">
        <v>0</v>
      </c>
      <c r="BN34">
        <v>0.47</v>
      </c>
      <c r="BO34">
        <v>10.029999999999999</v>
      </c>
      <c r="BP34">
        <v>3.72</v>
      </c>
      <c r="BQ34">
        <v>4.2699999999999996</v>
      </c>
      <c r="BR34">
        <v>1.05</v>
      </c>
      <c r="BS34">
        <v>0.43</v>
      </c>
      <c r="BT34">
        <v>0</v>
      </c>
      <c r="BU34">
        <v>0</v>
      </c>
      <c r="BV34">
        <v>0</v>
      </c>
      <c r="BW34">
        <f t="shared" si="2"/>
        <v>71.13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208.525372</v>
      </c>
      <c r="L35">
        <v>631.92272200000002</v>
      </c>
      <c r="M35">
        <v>44.505000000000003</v>
      </c>
      <c r="N35">
        <v>114.285938</v>
      </c>
      <c r="O35">
        <v>119.64649199999999</v>
      </c>
      <c r="P35">
        <v>120.816562</v>
      </c>
      <c r="Q35">
        <v>21.110849999999999</v>
      </c>
      <c r="R35">
        <v>41.012422000000001</v>
      </c>
      <c r="S35">
        <v>25.532422</v>
      </c>
      <c r="T35">
        <v>0</v>
      </c>
      <c r="U35">
        <v>337.63331199999999</v>
      </c>
      <c r="V35">
        <v>20.056274999999999</v>
      </c>
      <c r="W35">
        <v>33.668331999999999</v>
      </c>
      <c r="X35">
        <v>142.72136699999999</v>
      </c>
      <c r="Y35">
        <v>0</v>
      </c>
      <c r="Z35">
        <v>12.681603000000001</v>
      </c>
      <c r="AA35">
        <v>13.669188</v>
      </c>
      <c r="AB35">
        <v>38.226041000000002</v>
      </c>
      <c r="AC35">
        <v>18.72662</v>
      </c>
      <c r="AD35">
        <v>35.402470000000001</v>
      </c>
      <c r="AE35">
        <v>47.829867999999998</v>
      </c>
      <c r="AF35">
        <v>8.5855949999999996</v>
      </c>
      <c r="AG35">
        <v>36.888452999999998</v>
      </c>
      <c r="AH35">
        <v>147.96993399999999</v>
      </c>
      <c r="AI35">
        <v>2.4632550000000002</v>
      </c>
      <c r="AJ35">
        <v>0</v>
      </c>
      <c r="AK35">
        <v>48.619197</v>
      </c>
      <c r="AL35">
        <v>76.785250000000005</v>
      </c>
      <c r="AM35">
        <v>5.1071229999999996</v>
      </c>
      <c r="AN35">
        <v>0.90690499999999996</v>
      </c>
      <c r="AO35">
        <v>27.875610000000002</v>
      </c>
      <c r="AP35">
        <v>11.154308</v>
      </c>
      <c r="AQ35">
        <v>0</v>
      </c>
      <c r="AR35">
        <v>25.634879999999999</v>
      </c>
      <c r="AS35">
        <v>29.934062999999998</v>
      </c>
      <c r="AT35">
        <v>14.509404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70.98</v>
      </c>
      <c r="BA35">
        <f t="shared" si="1"/>
        <v>2535.386833</v>
      </c>
      <c r="BD35">
        <v>21.77</v>
      </c>
      <c r="BE35">
        <v>7.38</v>
      </c>
      <c r="BF35">
        <v>0.6</v>
      </c>
      <c r="BG35">
        <v>3.89</v>
      </c>
      <c r="BH35">
        <v>5.41</v>
      </c>
      <c r="BI35">
        <v>4.45</v>
      </c>
      <c r="BJ35">
        <v>2.89</v>
      </c>
      <c r="BK35">
        <v>3.76</v>
      </c>
      <c r="BL35">
        <v>0.87</v>
      </c>
      <c r="BM35">
        <v>0</v>
      </c>
      <c r="BN35">
        <v>0.47</v>
      </c>
      <c r="BO35">
        <v>10.029999999999999</v>
      </c>
      <c r="BP35">
        <v>3.72</v>
      </c>
      <c r="BQ35">
        <v>4.2699999999999996</v>
      </c>
      <c r="BR35">
        <v>1.04</v>
      </c>
      <c r="BS35">
        <v>0.43</v>
      </c>
      <c r="BT35">
        <v>0</v>
      </c>
      <c r="BU35">
        <v>0</v>
      </c>
      <c r="BV35">
        <v>0</v>
      </c>
      <c r="BW35">
        <f t="shared" si="2"/>
        <v>70.98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208.525372</v>
      </c>
      <c r="L36">
        <v>631.92272200000002</v>
      </c>
      <c r="M36">
        <v>44.505000000000003</v>
      </c>
      <c r="N36">
        <v>114.285938</v>
      </c>
      <c r="O36">
        <v>119.64649199999999</v>
      </c>
      <c r="P36">
        <v>120.816562</v>
      </c>
      <c r="Q36">
        <v>21.110849999999999</v>
      </c>
      <c r="R36">
        <v>41.012422000000001</v>
      </c>
      <c r="S36">
        <v>25.532422</v>
      </c>
      <c r="T36">
        <v>0</v>
      </c>
      <c r="U36">
        <v>337.63331199999999</v>
      </c>
      <c r="V36">
        <v>20.056274999999999</v>
      </c>
      <c r="W36">
        <v>33.668331999999999</v>
      </c>
      <c r="X36">
        <v>142.72136699999999</v>
      </c>
      <c r="Y36">
        <v>0</v>
      </c>
      <c r="Z36">
        <v>12.681603000000001</v>
      </c>
      <c r="AA36">
        <v>13.669188</v>
      </c>
      <c r="AB36">
        <v>38.226041000000002</v>
      </c>
      <c r="AC36">
        <v>18.72662</v>
      </c>
      <c r="AD36">
        <v>35.402470000000001</v>
      </c>
      <c r="AE36">
        <v>47.829867999999998</v>
      </c>
      <c r="AF36">
        <v>8.5855949999999996</v>
      </c>
      <c r="AG36">
        <v>36.888452999999998</v>
      </c>
      <c r="AH36">
        <v>147.96993399999999</v>
      </c>
      <c r="AI36">
        <v>13.547902000000001</v>
      </c>
      <c r="AJ36">
        <v>0</v>
      </c>
      <c r="AK36">
        <v>48.619197</v>
      </c>
      <c r="AL36">
        <v>76.785250000000005</v>
      </c>
      <c r="AM36">
        <v>0</v>
      </c>
      <c r="AN36">
        <v>0.90690499999999996</v>
      </c>
      <c r="AO36">
        <v>27.875610000000002</v>
      </c>
      <c r="AP36">
        <v>11.154308</v>
      </c>
      <c r="AQ36">
        <v>0</v>
      </c>
      <c r="AR36">
        <v>42.724800000000002</v>
      </c>
      <c r="AS36">
        <v>29.934062999999998</v>
      </c>
      <c r="AT36">
        <v>14.509404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71.03</v>
      </c>
      <c r="BA36">
        <f t="shared" si="1"/>
        <v>2558.504277</v>
      </c>
      <c r="BD36">
        <v>21.77</v>
      </c>
      <c r="BE36">
        <v>7.38</v>
      </c>
      <c r="BF36">
        <v>0.65</v>
      </c>
      <c r="BG36">
        <v>3.89</v>
      </c>
      <c r="BH36">
        <v>5.41</v>
      </c>
      <c r="BI36">
        <v>4.45</v>
      </c>
      <c r="BJ36">
        <v>2.89</v>
      </c>
      <c r="BK36">
        <v>3.76</v>
      </c>
      <c r="BL36">
        <v>0.87</v>
      </c>
      <c r="BM36">
        <v>0</v>
      </c>
      <c r="BN36">
        <v>0.47</v>
      </c>
      <c r="BO36">
        <v>10.029999999999999</v>
      </c>
      <c r="BP36">
        <v>3.72</v>
      </c>
      <c r="BQ36">
        <v>4.2699999999999996</v>
      </c>
      <c r="BR36">
        <v>1.04</v>
      </c>
      <c r="BS36">
        <v>0.43</v>
      </c>
      <c r="BT36">
        <v>0</v>
      </c>
      <c r="BU36">
        <v>0</v>
      </c>
      <c r="BV36">
        <v>0</v>
      </c>
      <c r="BW36">
        <f t="shared" si="2"/>
        <v>71.03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208.525372</v>
      </c>
      <c r="L37">
        <v>631.92272200000002</v>
      </c>
      <c r="M37">
        <v>44.505000000000003</v>
      </c>
      <c r="N37">
        <v>114.285938</v>
      </c>
      <c r="O37">
        <v>119.64649199999999</v>
      </c>
      <c r="P37">
        <v>120.816562</v>
      </c>
      <c r="Q37">
        <v>21.110849999999999</v>
      </c>
      <c r="R37">
        <v>41.012422000000001</v>
      </c>
      <c r="S37">
        <v>25.532422</v>
      </c>
      <c r="T37">
        <v>0</v>
      </c>
      <c r="U37">
        <v>337.63331199999999</v>
      </c>
      <c r="V37">
        <v>20.056274999999999</v>
      </c>
      <c r="W37">
        <v>33.668331999999999</v>
      </c>
      <c r="X37">
        <v>142.72136699999999</v>
      </c>
      <c r="Y37">
        <v>0</v>
      </c>
      <c r="Z37">
        <v>12.681603000000001</v>
      </c>
      <c r="AA37">
        <v>13.669188</v>
      </c>
      <c r="AB37">
        <v>38.226041000000002</v>
      </c>
      <c r="AC37">
        <v>18.72662</v>
      </c>
      <c r="AD37">
        <v>35.402470000000001</v>
      </c>
      <c r="AE37">
        <v>47.829867999999998</v>
      </c>
      <c r="AF37">
        <v>8.5855949999999996</v>
      </c>
      <c r="AG37">
        <v>36.888452999999998</v>
      </c>
      <c r="AH37">
        <v>147.96993399999999</v>
      </c>
      <c r="AI37">
        <v>13.547902000000001</v>
      </c>
      <c r="AJ37">
        <v>0</v>
      </c>
      <c r="AK37">
        <v>48.619197</v>
      </c>
      <c r="AL37">
        <v>76.785250000000005</v>
      </c>
      <c r="AM37">
        <v>0</v>
      </c>
      <c r="AN37">
        <v>0.90690499999999996</v>
      </c>
      <c r="AO37">
        <v>27.875610000000002</v>
      </c>
      <c r="AP37">
        <v>11.154308</v>
      </c>
      <c r="AQ37">
        <v>0</v>
      </c>
      <c r="AR37">
        <v>42.724800000000002</v>
      </c>
      <c r="AS37">
        <v>29.934062999999998</v>
      </c>
      <c r="AT37">
        <v>14.509404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71.12</v>
      </c>
      <c r="BA37">
        <f t="shared" si="1"/>
        <v>2558.5942769999997</v>
      </c>
      <c r="BD37">
        <v>21.77</v>
      </c>
      <c r="BE37">
        <v>7.38</v>
      </c>
      <c r="BF37">
        <v>0.74</v>
      </c>
      <c r="BG37">
        <v>3.89</v>
      </c>
      <c r="BH37">
        <v>5.41</v>
      </c>
      <c r="BI37">
        <v>4.45</v>
      </c>
      <c r="BJ37">
        <v>2.89</v>
      </c>
      <c r="BK37">
        <v>3.76</v>
      </c>
      <c r="BL37">
        <v>0.87</v>
      </c>
      <c r="BM37">
        <v>0</v>
      </c>
      <c r="BN37">
        <v>0.47</v>
      </c>
      <c r="BO37">
        <v>10.029999999999999</v>
      </c>
      <c r="BP37">
        <v>3.72</v>
      </c>
      <c r="BQ37">
        <v>4.2699999999999996</v>
      </c>
      <c r="BR37">
        <v>1.04</v>
      </c>
      <c r="BS37">
        <v>0.43</v>
      </c>
      <c r="BT37">
        <v>0</v>
      </c>
      <c r="BU37">
        <v>0</v>
      </c>
      <c r="BV37">
        <v>0</v>
      </c>
      <c r="BW37">
        <f t="shared" si="2"/>
        <v>71.12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208.525372</v>
      </c>
      <c r="L38">
        <v>631.92272200000002</v>
      </c>
      <c r="M38">
        <v>44.505000000000003</v>
      </c>
      <c r="N38">
        <v>114.285938</v>
      </c>
      <c r="O38">
        <v>119.64649199999999</v>
      </c>
      <c r="P38">
        <v>120.816562</v>
      </c>
      <c r="Q38">
        <v>21.110849999999999</v>
      </c>
      <c r="R38">
        <v>41.012422000000001</v>
      </c>
      <c r="S38">
        <v>25.532422</v>
      </c>
      <c r="T38">
        <v>0</v>
      </c>
      <c r="U38">
        <v>337.63331199999999</v>
      </c>
      <c r="V38">
        <v>20.056274999999999</v>
      </c>
      <c r="W38">
        <v>33.668331999999999</v>
      </c>
      <c r="X38">
        <v>142.72136699999999</v>
      </c>
      <c r="Y38">
        <v>0</v>
      </c>
      <c r="Z38">
        <v>12.681603000000001</v>
      </c>
      <c r="AA38">
        <v>13.669188</v>
      </c>
      <c r="AB38">
        <v>38.226041000000002</v>
      </c>
      <c r="AC38">
        <v>18.72662</v>
      </c>
      <c r="AD38">
        <v>35.402470000000001</v>
      </c>
      <c r="AE38">
        <v>47.829867999999998</v>
      </c>
      <c r="AF38">
        <v>8.5855949999999996</v>
      </c>
      <c r="AG38">
        <v>36.888452999999998</v>
      </c>
      <c r="AH38">
        <v>147.96993399999999</v>
      </c>
      <c r="AI38">
        <v>13.547902000000001</v>
      </c>
      <c r="AJ38">
        <v>0</v>
      </c>
      <c r="AK38">
        <v>48.619197</v>
      </c>
      <c r="AL38">
        <v>76.785250000000005</v>
      </c>
      <c r="AM38">
        <v>0</v>
      </c>
      <c r="AN38">
        <v>0.90690499999999996</v>
      </c>
      <c r="AO38">
        <v>27.875610000000002</v>
      </c>
      <c r="AP38">
        <v>11.154308</v>
      </c>
      <c r="AQ38">
        <v>0</v>
      </c>
      <c r="AR38">
        <v>42.724800000000002</v>
      </c>
      <c r="AS38">
        <v>29.934062999999998</v>
      </c>
      <c r="AT38">
        <v>14.509404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71.12</v>
      </c>
      <c r="BA38">
        <f t="shared" si="1"/>
        <v>2558.5942769999997</v>
      </c>
      <c r="BD38">
        <v>21.77</v>
      </c>
      <c r="BE38">
        <v>7.38</v>
      </c>
      <c r="BF38">
        <v>0.74</v>
      </c>
      <c r="BG38">
        <v>3.89</v>
      </c>
      <c r="BH38">
        <v>5.41</v>
      </c>
      <c r="BI38">
        <v>4.45</v>
      </c>
      <c r="BJ38">
        <v>2.89</v>
      </c>
      <c r="BK38">
        <v>3.76</v>
      </c>
      <c r="BL38">
        <v>0.87</v>
      </c>
      <c r="BM38">
        <v>0</v>
      </c>
      <c r="BN38">
        <v>0.47</v>
      </c>
      <c r="BO38">
        <v>10.029999999999999</v>
      </c>
      <c r="BP38">
        <v>3.72</v>
      </c>
      <c r="BQ38">
        <v>4.2699999999999996</v>
      </c>
      <c r="BR38">
        <v>1.04</v>
      </c>
      <c r="BS38">
        <v>0.43</v>
      </c>
      <c r="BT38">
        <v>0</v>
      </c>
      <c r="BU38">
        <v>0</v>
      </c>
      <c r="BV38">
        <v>0</v>
      </c>
      <c r="BW38">
        <f t="shared" si="2"/>
        <v>71.12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208.525372</v>
      </c>
      <c r="L39">
        <v>631.92272200000002</v>
      </c>
      <c r="M39">
        <v>44.505000000000003</v>
      </c>
      <c r="N39">
        <v>114.285938</v>
      </c>
      <c r="O39">
        <v>119.64649199999999</v>
      </c>
      <c r="P39">
        <v>120.816562</v>
      </c>
      <c r="Q39">
        <v>21.110849999999999</v>
      </c>
      <c r="R39">
        <v>41.012422000000001</v>
      </c>
      <c r="S39">
        <v>25.532422</v>
      </c>
      <c r="T39">
        <v>0</v>
      </c>
      <c r="U39">
        <v>337.63331199999999</v>
      </c>
      <c r="V39">
        <v>20.056274999999999</v>
      </c>
      <c r="W39">
        <v>33.668331999999999</v>
      </c>
      <c r="X39">
        <v>142.72136699999999</v>
      </c>
      <c r="Y39">
        <v>0</v>
      </c>
      <c r="Z39">
        <v>12.681603000000001</v>
      </c>
      <c r="AA39">
        <v>0</v>
      </c>
      <c r="AB39">
        <v>25.484027000000001</v>
      </c>
      <c r="AC39">
        <v>18.72662</v>
      </c>
      <c r="AD39">
        <v>35.402470000000001</v>
      </c>
      <c r="AE39">
        <v>47.829867999999998</v>
      </c>
      <c r="AF39">
        <v>8.5855949999999996</v>
      </c>
      <c r="AG39">
        <v>36.888452999999998</v>
      </c>
      <c r="AH39">
        <v>147.96993399999999</v>
      </c>
      <c r="AI39">
        <v>13.547902000000001</v>
      </c>
      <c r="AJ39">
        <v>0</v>
      </c>
      <c r="AK39">
        <v>48.619197</v>
      </c>
      <c r="AL39">
        <v>76.785250000000005</v>
      </c>
      <c r="AM39">
        <v>0</v>
      </c>
      <c r="AN39">
        <v>0.90690499999999996</v>
      </c>
      <c r="AO39">
        <v>27.591165</v>
      </c>
      <c r="AP39">
        <v>11.154308</v>
      </c>
      <c r="AQ39">
        <v>0</v>
      </c>
      <c r="AR39">
        <v>42.724800000000002</v>
      </c>
      <c r="AS39">
        <v>29.934062999999998</v>
      </c>
      <c r="AT39">
        <v>14.509404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68.550000000000011</v>
      </c>
      <c r="BA39">
        <f t="shared" si="1"/>
        <v>2529.3286299999995</v>
      </c>
      <c r="BD39">
        <v>21.77</v>
      </c>
      <c r="BE39">
        <v>3.69</v>
      </c>
      <c r="BF39">
        <v>0.65</v>
      </c>
      <c r="BG39">
        <v>3.89</v>
      </c>
      <c r="BH39">
        <v>5.41</v>
      </c>
      <c r="BI39">
        <v>4.45</v>
      </c>
      <c r="BJ39">
        <v>2.89</v>
      </c>
      <c r="BK39">
        <v>3.76</v>
      </c>
      <c r="BL39">
        <v>0.87</v>
      </c>
      <c r="BM39">
        <v>0</v>
      </c>
      <c r="BN39">
        <v>0.47</v>
      </c>
      <c r="BO39">
        <v>11.24</v>
      </c>
      <c r="BP39">
        <v>3.72</v>
      </c>
      <c r="BQ39">
        <v>4.2699999999999996</v>
      </c>
      <c r="BR39">
        <v>1.04</v>
      </c>
      <c r="BS39">
        <v>0.43</v>
      </c>
      <c r="BT39">
        <v>0</v>
      </c>
      <c r="BU39">
        <v>0</v>
      </c>
      <c r="BV39">
        <v>0</v>
      </c>
      <c r="BW39">
        <f t="shared" si="2"/>
        <v>68.550000000000011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208.525372</v>
      </c>
      <c r="L40">
        <v>631.92272200000002</v>
      </c>
      <c r="M40">
        <v>44.505000000000003</v>
      </c>
      <c r="N40">
        <v>114.285938</v>
      </c>
      <c r="O40">
        <v>119.64649199999999</v>
      </c>
      <c r="P40">
        <v>120.816562</v>
      </c>
      <c r="Q40">
        <v>21.110849999999999</v>
      </c>
      <c r="R40">
        <v>41.012422000000001</v>
      </c>
      <c r="S40">
        <v>25.532422</v>
      </c>
      <c r="T40">
        <v>0</v>
      </c>
      <c r="U40">
        <v>337.63331199999999</v>
      </c>
      <c r="V40">
        <v>20.056274999999999</v>
      </c>
      <c r="W40">
        <v>33.668331999999999</v>
      </c>
      <c r="X40">
        <v>142.72136699999999</v>
      </c>
      <c r="Y40">
        <v>0</v>
      </c>
      <c r="Z40">
        <v>12.681603000000001</v>
      </c>
      <c r="AA40">
        <v>0</v>
      </c>
      <c r="AB40">
        <v>25.484027000000001</v>
      </c>
      <c r="AC40">
        <v>18.72662</v>
      </c>
      <c r="AD40">
        <v>35.402470000000001</v>
      </c>
      <c r="AE40">
        <v>47.829867999999998</v>
      </c>
      <c r="AF40">
        <v>8.5855949999999996</v>
      </c>
      <c r="AG40">
        <v>36.888452999999998</v>
      </c>
      <c r="AH40">
        <v>147.96993399999999</v>
      </c>
      <c r="AI40">
        <v>13.547902000000001</v>
      </c>
      <c r="AJ40">
        <v>0</v>
      </c>
      <c r="AK40">
        <v>48.619197</v>
      </c>
      <c r="AL40">
        <v>76.785250000000005</v>
      </c>
      <c r="AM40">
        <v>0</v>
      </c>
      <c r="AN40">
        <v>0.90690499999999996</v>
      </c>
      <c r="AO40">
        <v>27.591165</v>
      </c>
      <c r="AP40">
        <v>11.154308</v>
      </c>
      <c r="AQ40">
        <v>0</v>
      </c>
      <c r="AR40">
        <v>42.724800000000002</v>
      </c>
      <c r="AS40">
        <v>29.934062999999998</v>
      </c>
      <c r="AT40">
        <v>14.509404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68.550000000000011</v>
      </c>
      <c r="BA40">
        <f t="shared" si="1"/>
        <v>2529.3286299999995</v>
      </c>
      <c r="BD40">
        <v>21.77</v>
      </c>
      <c r="BE40">
        <v>3.69</v>
      </c>
      <c r="BF40">
        <v>0.65</v>
      </c>
      <c r="BG40">
        <v>3.89</v>
      </c>
      <c r="BH40">
        <v>5.41</v>
      </c>
      <c r="BI40">
        <v>4.45</v>
      </c>
      <c r="BJ40">
        <v>2.89</v>
      </c>
      <c r="BK40">
        <v>3.76</v>
      </c>
      <c r="BL40">
        <v>0.87</v>
      </c>
      <c r="BM40">
        <v>0</v>
      </c>
      <c r="BN40">
        <v>0.47</v>
      </c>
      <c r="BO40">
        <v>11.24</v>
      </c>
      <c r="BP40">
        <v>3.72</v>
      </c>
      <c r="BQ40">
        <v>4.2699999999999996</v>
      </c>
      <c r="BR40">
        <v>1.04</v>
      </c>
      <c r="BS40">
        <v>0.43</v>
      </c>
      <c r="BT40">
        <v>0</v>
      </c>
      <c r="BU40">
        <v>0</v>
      </c>
      <c r="BV40">
        <v>0</v>
      </c>
      <c r="BW40">
        <f t="shared" si="2"/>
        <v>68.550000000000011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208.525372</v>
      </c>
      <c r="L41">
        <v>631.92272200000002</v>
      </c>
      <c r="M41">
        <v>44.505000000000003</v>
      </c>
      <c r="N41">
        <v>114.285938</v>
      </c>
      <c r="O41">
        <v>119.64649199999999</v>
      </c>
      <c r="P41">
        <v>120.816562</v>
      </c>
      <c r="Q41">
        <v>21.110849999999999</v>
      </c>
      <c r="R41">
        <v>41.012422000000001</v>
      </c>
      <c r="S41">
        <v>25.532422</v>
      </c>
      <c r="T41">
        <v>0</v>
      </c>
      <c r="U41">
        <v>337.63331199999999</v>
      </c>
      <c r="V41">
        <v>20.056274999999999</v>
      </c>
      <c r="W41">
        <v>33.668331999999999</v>
      </c>
      <c r="X41">
        <v>142.72136699999999</v>
      </c>
      <c r="Y41">
        <v>0</v>
      </c>
      <c r="Z41">
        <v>12.681603000000001</v>
      </c>
      <c r="AA41">
        <v>0</v>
      </c>
      <c r="AB41">
        <v>25.484027000000001</v>
      </c>
      <c r="AC41">
        <v>18.72662</v>
      </c>
      <c r="AD41">
        <v>35.402470000000001</v>
      </c>
      <c r="AE41">
        <v>47.829867999999998</v>
      </c>
      <c r="AF41">
        <v>8.5855949999999996</v>
      </c>
      <c r="AG41">
        <v>36.888452999999998</v>
      </c>
      <c r="AH41">
        <v>147.96993399999999</v>
      </c>
      <c r="AI41">
        <v>13.547902000000001</v>
      </c>
      <c r="AJ41">
        <v>0</v>
      </c>
      <c r="AK41">
        <v>48.619197</v>
      </c>
      <c r="AL41">
        <v>76.785250000000005</v>
      </c>
      <c r="AM41">
        <v>0</v>
      </c>
      <c r="AN41">
        <v>0.90690499999999996</v>
      </c>
      <c r="AO41">
        <v>27.306719999999999</v>
      </c>
      <c r="AP41">
        <v>11.154308</v>
      </c>
      <c r="AQ41">
        <v>0</v>
      </c>
      <c r="AR41">
        <v>42.724800000000002</v>
      </c>
      <c r="AS41">
        <v>29.934062999999998</v>
      </c>
      <c r="AT41">
        <v>14.509404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68.550000000000011</v>
      </c>
      <c r="BA41">
        <f t="shared" si="1"/>
        <v>2529.0441849999997</v>
      </c>
      <c r="BD41">
        <v>21.77</v>
      </c>
      <c r="BE41">
        <v>3.69</v>
      </c>
      <c r="BF41">
        <v>0.65</v>
      </c>
      <c r="BG41">
        <v>3.89</v>
      </c>
      <c r="BH41">
        <v>5.41</v>
      </c>
      <c r="BI41">
        <v>4.45</v>
      </c>
      <c r="BJ41">
        <v>2.89</v>
      </c>
      <c r="BK41">
        <v>3.76</v>
      </c>
      <c r="BL41">
        <v>0.87</v>
      </c>
      <c r="BM41">
        <v>0</v>
      </c>
      <c r="BN41">
        <v>0.47</v>
      </c>
      <c r="BO41">
        <v>11.24</v>
      </c>
      <c r="BP41">
        <v>3.72</v>
      </c>
      <c r="BQ41">
        <v>4.2699999999999996</v>
      </c>
      <c r="BR41">
        <v>1.04</v>
      </c>
      <c r="BS41">
        <v>0.43</v>
      </c>
      <c r="BT41">
        <v>0</v>
      </c>
      <c r="BU41">
        <v>0</v>
      </c>
      <c r="BV41">
        <v>0</v>
      </c>
      <c r="BW41">
        <f t="shared" si="2"/>
        <v>68.550000000000011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208.525372</v>
      </c>
      <c r="L42">
        <v>631.92272200000002</v>
      </c>
      <c r="M42">
        <v>44.505000000000003</v>
      </c>
      <c r="N42">
        <v>114.285938</v>
      </c>
      <c r="O42">
        <v>119.64649199999999</v>
      </c>
      <c r="P42">
        <v>120.816562</v>
      </c>
      <c r="Q42">
        <v>21.110849999999999</v>
      </c>
      <c r="R42">
        <v>41.012422000000001</v>
      </c>
      <c r="S42">
        <v>25.532422</v>
      </c>
      <c r="T42">
        <v>0</v>
      </c>
      <c r="U42">
        <v>337.63331199999999</v>
      </c>
      <c r="V42">
        <v>20.056274999999999</v>
      </c>
      <c r="W42">
        <v>33.668331999999999</v>
      </c>
      <c r="X42">
        <v>142.72136699999999</v>
      </c>
      <c r="Y42">
        <v>0</v>
      </c>
      <c r="Z42">
        <v>12.681603000000001</v>
      </c>
      <c r="AA42">
        <v>0</v>
      </c>
      <c r="AB42">
        <v>25.484027000000001</v>
      </c>
      <c r="AC42">
        <v>18.72662</v>
      </c>
      <c r="AD42">
        <v>35.402470000000001</v>
      </c>
      <c r="AE42">
        <v>47.829867999999998</v>
      </c>
      <c r="AF42">
        <v>8.5855949999999996</v>
      </c>
      <c r="AG42">
        <v>36.888452999999998</v>
      </c>
      <c r="AH42">
        <v>147.96993399999999</v>
      </c>
      <c r="AI42">
        <v>13.547902000000001</v>
      </c>
      <c r="AJ42">
        <v>0</v>
      </c>
      <c r="AK42">
        <v>48.619197</v>
      </c>
      <c r="AL42">
        <v>76.785250000000005</v>
      </c>
      <c r="AM42">
        <v>0</v>
      </c>
      <c r="AN42">
        <v>0.90690499999999996</v>
      </c>
      <c r="AO42">
        <v>27.306719999999999</v>
      </c>
      <c r="AP42">
        <v>11.154308</v>
      </c>
      <c r="AQ42">
        <v>0</v>
      </c>
      <c r="AR42">
        <v>42.724800000000002</v>
      </c>
      <c r="AS42">
        <v>29.934062999999998</v>
      </c>
      <c r="AT42">
        <v>14.509404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68.610000000000014</v>
      </c>
      <c r="BA42">
        <f t="shared" si="1"/>
        <v>2529.1041849999997</v>
      </c>
      <c r="BD42">
        <v>21.77</v>
      </c>
      <c r="BE42">
        <v>3.69</v>
      </c>
      <c r="BF42">
        <v>0.65</v>
      </c>
      <c r="BG42">
        <v>3.89</v>
      </c>
      <c r="BH42">
        <v>5.41</v>
      </c>
      <c r="BI42">
        <v>4.45</v>
      </c>
      <c r="BJ42">
        <v>2.89</v>
      </c>
      <c r="BK42">
        <v>3.81</v>
      </c>
      <c r="BL42">
        <v>0.88</v>
      </c>
      <c r="BM42">
        <v>0</v>
      </c>
      <c r="BN42">
        <v>0.47</v>
      </c>
      <c r="BO42">
        <v>11.24</v>
      </c>
      <c r="BP42">
        <v>3.72</v>
      </c>
      <c r="BQ42">
        <v>4.2699999999999996</v>
      </c>
      <c r="BR42">
        <v>1.04</v>
      </c>
      <c r="BS42">
        <v>0.43</v>
      </c>
      <c r="BT42">
        <v>0</v>
      </c>
      <c r="BU42">
        <v>0</v>
      </c>
      <c r="BV42">
        <v>0</v>
      </c>
      <c r="BW42">
        <f t="shared" si="2"/>
        <v>68.610000000000014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208.525372</v>
      </c>
      <c r="L43">
        <v>631.92272200000002</v>
      </c>
      <c r="M43">
        <v>44.505000000000003</v>
      </c>
      <c r="N43">
        <v>114.285938</v>
      </c>
      <c r="O43">
        <v>119.64649199999999</v>
      </c>
      <c r="P43">
        <v>120.816562</v>
      </c>
      <c r="Q43">
        <v>21.110849999999999</v>
      </c>
      <c r="R43">
        <v>41.012422000000001</v>
      </c>
      <c r="S43">
        <v>25.532422</v>
      </c>
      <c r="T43">
        <v>0</v>
      </c>
      <c r="U43">
        <v>337.63331199999999</v>
      </c>
      <c r="V43">
        <v>20.056274999999999</v>
      </c>
      <c r="W43">
        <v>33.668331999999999</v>
      </c>
      <c r="X43">
        <v>142.72136699999999</v>
      </c>
      <c r="Y43">
        <v>0</v>
      </c>
      <c r="Z43">
        <v>12.681603000000001</v>
      </c>
      <c r="AA43">
        <v>0</v>
      </c>
      <c r="AB43">
        <v>25.484027000000001</v>
      </c>
      <c r="AC43">
        <v>18.72662</v>
      </c>
      <c r="AD43">
        <v>35.402470000000001</v>
      </c>
      <c r="AE43">
        <v>47.829867999999998</v>
      </c>
      <c r="AF43">
        <v>8.5855949999999996</v>
      </c>
      <c r="AG43">
        <v>36.888452999999998</v>
      </c>
      <c r="AH43">
        <v>147.96993399999999</v>
      </c>
      <c r="AI43">
        <v>14.779529999999999</v>
      </c>
      <c r="AJ43">
        <v>0</v>
      </c>
      <c r="AK43">
        <v>48.619197</v>
      </c>
      <c r="AL43">
        <v>76.785250000000005</v>
      </c>
      <c r="AM43">
        <v>0</v>
      </c>
      <c r="AN43">
        <v>0.90690499999999996</v>
      </c>
      <c r="AO43">
        <v>27.306719999999999</v>
      </c>
      <c r="AP43">
        <v>11.154308</v>
      </c>
      <c r="AQ43">
        <v>0</v>
      </c>
      <c r="AR43">
        <v>42.724800000000002</v>
      </c>
      <c r="AS43">
        <v>29.934062999999998</v>
      </c>
      <c r="AT43">
        <v>14.509404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68.710000000000022</v>
      </c>
      <c r="BA43">
        <f t="shared" si="1"/>
        <v>2530.4358129999996</v>
      </c>
      <c r="BD43">
        <v>21.77</v>
      </c>
      <c r="BE43">
        <v>3.69</v>
      </c>
      <c r="BF43">
        <v>0.75</v>
      </c>
      <c r="BG43">
        <v>3.89</v>
      </c>
      <c r="BH43">
        <v>5.41</v>
      </c>
      <c r="BI43">
        <v>4.45</v>
      </c>
      <c r="BJ43">
        <v>2.89</v>
      </c>
      <c r="BK43">
        <v>3.81</v>
      </c>
      <c r="BL43">
        <v>0.88</v>
      </c>
      <c r="BM43">
        <v>0</v>
      </c>
      <c r="BN43">
        <v>0.47</v>
      </c>
      <c r="BO43">
        <v>11.24</v>
      </c>
      <c r="BP43">
        <v>3.72</v>
      </c>
      <c r="BQ43">
        <v>4.2699999999999996</v>
      </c>
      <c r="BR43">
        <v>1.04</v>
      </c>
      <c r="BS43">
        <v>0.43</v>
      </c>
      <c r="BT43">
        <v>0</v>
      </c>
      <c r="BU43">
        <v>0</v>
      </c>
      <c r="BV43">
        <v>0</v>
      </c>
      <c r="BW43">
        <f t="shared" si="2"/>
        <v>68.710000000000022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208.525372</v>
      </c>
      <c r="L44">
        <v>631.92272200000002</v>
      </c>
      <c r="M44">
        <v>44.505000000000003</v>
      </c>
      <c r="N44">
        <v>114.285938</v>
      </c>
      <c r="O44">
        <v>119.64649199999999</v>
      </c>
      <c r="P44">
        <v>120.816562</v>
      </c>
      <c r="Q44">
        <v>21.110849999999999</v>
      </c>
      <c r="R44">
        <v>41.012422000000001</v>
      </c>
      <c r="S44">
        <v>25.532422</v>
      </c>
      <c r="T44">
        <v>0</v>
      </c>
      <c r="U44">
        <v>337.63331199999999</v>
      </c>
      <c r="V44">
        <v>20.056274999999999</v>
      </c>
      <c r="W44">
        <v>33.668331999999999</v>
      </c>
      <c r="X44">
        <v>142.72136699999999</v>
      </c>
      <c r="Y44">
        <v>0</v>
      </c>
      <c r="Z44">
        <v>12.681603000000001</v>
      </c>
      <c r="AA44">
        <v>0</v>
      </c>
      <c r="AB44">
        <v>25.484027000000001</v>
      </c>
      <c r="AC44">
        <v>18.72662</v>
      </c>
      <c r="AD44">
        <v>35.402470000000001</v>
      </c>
      <c r="AE44">
        <v>47.829867999999998</v>
      </c>
      <c r="AF44">
        <v>8.5855949999999996</v>
      </c>
      <c r="AG44">
        <v>36.888452999999998</v>
      </c>
      <c r="AH44">
        <v>147.96993399999999</v>
      </c>
      <c r="AI44">
        <v>14.779529999999999</v>
      </c>
      <c r="AJ44">
        <v>0</v>
      </c>
      <c r="AK44">
        <v>48.619197</v>
      </c>
      <c r="AL44">
        <v>76.785250000000005</v>
      </c>
      <c r="AM44">
        <v>0</v>
      </c>
      <c r="AN44">
        <v>0.90690499999999996</v>
      </c>
      <c r="AO44">
        <v>27.306719999999999</v>
      </c>
      <c r="AP44">
        <v>11.154308</v>
      </c>
      <c r="AQ44">
        <v>0</v>
      </c>
      <c r="AR44">
        <v>42.724800000000002</v>
      </c>
      <c r="AS44">
        <v>29.934062999999998</v>
      </c>
      <c r="AT44">
        <v>14.509404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68.820000000000022</v>
      </c>
      <c r="BA44">
        <f t="shared" si="1"/>
        <v>2530.5458129999997</v>
      </c>
      <c r="BD44">
        <v>21.77</v>
      </c>
      <c r="BE44">
        <v>3.69</v>
      </c>
      <c r="BF44">
        <v>0.75</v>
      </c>
      <c r="BG44">
        <v>3.89</v>
      </c>
      <c r="BH44">
        <v>5.41</v>
      </c>
      <c r="BI44">
        <v>4.45</v>
      </c>
      <c r="BJ44">
        <v>2.89</v>
      </c>
      <c r="BK44">
        <v>3.89</v>
      </c>
      <c r="BL44">
        <v>0.91</v>
      </c>
      <c r="BM44">
        <v>0</v>
      </c>
      <c r="BN44">
        <v>0.47</v>
      </c>
      <c r="BO44">
        <v>11.24</v>
      </c>
      <c r="BP44">
        <v>3.72</v>
      </c>
      <c r="BQ44">
        <v>4.2699999999999996</v>
      </c>
      <c r="BR44">
        <v>1.04</v>
      </c>
      <c r="BS44">
        <v>0.43</v>
      </c>
      <c r="BT44">
        <v>0</v>
      </c>
      <c r="BU44">
        <v>0</v>
      </c>
      <c r="BV44">
        <v>0</v>
      </c>
      <c r="BW44">
        <f t="shared" si="2"/>
        <v>68.820000000000022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208.525372</v>
      </c>
      <c r="L45">
        <v>631.92272200000002</v>
      </c>
      <c r="M45">
        <v>44.505000000000003</v>
      </c>
      <c r="N45">
        <v>114.285938</v>
      </c>
      <c r="O45">
        <v>119.64649199999999</v>
      </c>
      <c r="P45">
        <v>120.816562</v>
      </c>
      <c r="Q45">
        <v>21.110849999999999</v>
      </c>
      <c r="R45">
        <v>41.012422000000001</v>
      </c>
      <c r="S45">
        <v>25.532422</v>
      </c>
      <c r="T45">
        <v>0</v>
      </c>
      <c r="U45">
        <v>337.63331199999999</v>
      </c>
      <c r="V45">
        <v>20.056274999999999</v>
      </c>
      <c r="W45">
        <v>33.668331999999999</v>
      </c>
      <c r="X45">
        <v>142.72136699999999</v>
      </c>
      <c r="Y45">
        <v>0</v>
      </c>
      <c r="Z45">
        <v>12.681603000000001</v>
      </c>
      <c r="AA45">
        <v>0</v>
      </c>
      <c r="AB45">
        <v>25.484027000000001</v>
      </c>
      <c r="AC45">
        <v>18.72662</v>
      </c>
      <c r="AD45">
        <v>35.402470000000001</v>
      </c>
      <c r="AE45">
        <v>47.829867999999998</v>
      </c>
      <c r="AF45">
        <v>8.5855949999999996</v>
      </c>
      <c r="AG45">
        <v>36.888452999999998</v>
      </c>
      <c r="AH45">
        <v>147.96993399999999</v>
      </c>
      <c r="AI45">
        <v>14.779529999999999</v>
      </c>
      <c r="AJ45">
        <v>0</v>
      </c>
      <c r="AK45">
        <v>48.619197</v>
      </c>
      <c r="AL45">
        <v>76.785250000000005</v>
      </c>
      <c r="AM45">
        <v>0</v>
      </c>
      <c r="AN45">
        <v>0.90690499999999996</v>
      </c>
      <c r="AO45">
        <v>27.306719999999999</v>
      </c>
      <c r="AP45">
        <v>11.154308</v>
      </c>
      <c r="AQ45">
        <v>0</v>
      </c>
      <c r="AR45">
        <v>42.724800000000002</v>
      </c>
      <c r="AS45">
        <v>29.934062999999998</v>
      </c>
      <c r="AT45">
        <v>14.509404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70.430000000000021</v>
      </c>
      <c r="BA45">
        <f t="shared" si="1"/>
        <v>2532.1558129999994</v>
      </c>
      <c r="BD45">
        <v>21.77</v>
      </c>
      <c r="BE45">
        <v>3.69</v>
      </c>
      <c r="BF45">
        <v>0.75</v>
      </c>
      <c r="BG45">
        <v>3.89</v>
      </c>
      <c r="BH45">
        <v>5.41</v>
      </c>
      <c r="BI45">
        <v>4.45</v>
      </c>
      <c r="BJ45">
        <v>2.89</v>
      </c>
      <c r="BK45">
        <v>3.89</v>
      </c>
      <c r="BL45">
        <v>0.91</v>
      </c>
      <c r="BM45">
        <v>0</v>
      </c>
      <c r="BN45">
        <v>0.47</v>
      </c>
      <c r="BO45">
        <v>12.85</v>
      </c>
      <c r="BP45">
        <v>3.72</v>
      </c>
      <c r="BQ45">
        <v>4.2699999999999996</v>
      </c>
      <c r="BR45">
        <v>1.04</v>
      </c>
      <c r="BS45">
        <v>0.43</v>
      </c>
      <c r="BT45">
        <v>0</v>
      </c>
      <c r="BU45">
        <v>0</v>
      </c>
      <c r="BV45">
        <v>0</v>
      </c>
      <c r="BW45">
        <f t="shared" si="2"/>
        <v>70.430000000000021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208.525372</v>
      </c>
      <c r="L46">
        <v>631.92272200000002</v>
      </c>
      <c r="M46">
        <v>44.505000000000003</v>
      </c>
      <c r="N46">
        <v>114.285938</v>
      </c>
      <c r="O46">
        <v>119.64649199999999</v>
      </c>
      <c r="P46">
        <v>120.816562</v>
      </c>
      <c r="Q46">
        <v>21.110849999999999</v>
      </c>
      <c r="R46">
        <v>41.012422000000001</v>
      </c>
      <c r="S46">
        <v>25.532422</v>
      </c>
      <c r="T46">
        <v>0</v>
      </c>
      <c r="U46">
        <v>337.63331199999999</v>
      </c>
      <c r="V46">
        <v>20.056274999999999</v>
      </c>
      <c r="W46">
        <v>33.668331999999999</v>
      </c>
      <c r="X46">
        <v>142.72136699999999</v>
      </c>
      <c r="Y46">
        <v>0</v>
      </c>
      <c r="Z46">
        <v>12.681603000000001</v>
      </c>
      <c r="AA46">
        <v>0</v>
      </c>
      <c r="AB46">
        <v>25.484027000000001</v>
      </c>
      <c r="AC46">
        <v>18.72662</v>
      </c>
      <c r="AD46">
        <v>35.402470000000001</v>
      </c>
      <c r="AE46">
        <v>47.829867999999998</v>
      </c>
      <c r="AF46">
        <v>8.5855949999999996</v>
      </c>
      <c r="AG46">
        <v>36.888452999999998</v>
      </c>
      <c r="AH46">
        <v>147.96993399999999</v>
      </c>
      <c r="AI46">
        <v>14.779529999999999</v>
      </c>
      <c r="AJ46">
        <v>0</v>
      </c>
      <c r="AK46">
        <v>48.619197</v>
      </c>
      <c r="AL46">
        <v>76.785250000000005</v>
      </c>
      <c r="AM46">
        <v>0</v>
      </c>
      <c r="AN46">
        <v>0.90690499999999996</v>
      </c>
      <c r="AO46">
        <v>27.306719999999999</v>
      </c>
      <c r="AP46">
        <v>11.154308</v>
      </c>
      <c r="AQ46">
        <v>0</v>
      </c>
      <c r="AR46">
        <v>42.724800000000002</v>
      </c>
      <c r="AS46">
        <v>29.934062999999998</v>
      </c>
      <c r="AT46">
        <v>14.509404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70.430000000000021</v>
      </c>
      <c r="BA46">
        <f t="shared" si="1"/>
        <v>2532.1558129999994</v>
      </c>
      <c r="BD46">
        <v>21.77</v>
      </c>
      <c r="BE46">
        <v>3.69</v>
      </c>
      <c r="BF46">
        <v>0.75</v>
      </c>
      <c r="BG46">
        <v>3.89</v>
      </c>
      <c r="BH46">
        <v>5.41</v>
      </c>
      <c r="BI46">
        <v>4.45</v>
      </c>
      <c r="BJ46">
        <v>2.89</v>
      </c>
      <c r="BK46">
        <v>3.89</v>
      </c>
      <c r="BL46">
        <v>0.91</v>
      </c>
      <c r="BM46">
        <v>0</v>
      </c>
      <c r="BN46">
        <v>0.47</v>
      </c>
      <c r="BO46">
        <v>12.85</v>
      </c>
      <c r="BP46">
        <v>3.72</v>
      </c>
      <c r="BQ46">
        <v>4.2699999999999996</v>
      </c>
      <c r="BR46">
        <v>1.04</v>
      </c>
      <c r="BS46">
        <v>0.43</v>
      </c>
      <c r="BT46">
        <v>0</v>
      </c>
      <c r="BU46">
        <v>0</v>
      </c>
      <c r="BV46">
        <v>0</v>
      </c>
      <c r="BW46">
        <f t="shared" si="2"/>
        <v>70.430000000000021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208.525372</v>
      </c>
      <c r="L47">
        <v>631.92272200000002</v>
      </c>
      <c r="M47">
        <v>44.505000000000003</v>
      </c>
      <c r="N47">
        <v>114.285938</v>
      </c>
      <c r="O47">
        <v>119.64649199999999</v>
      </c>
      <c r="P47">
        <v>120.816562</v>
      </c>
      <c r="Q47">
        <v>21.110849999999999</v>
      </c>
      <c r="R47">
        <v>41.012422000000001</v>
      </c>
      <c r="S47">
        <v>25.532422</v>
      </c>
      <c r="T47">
        <v>0</v>
      </c>
      <c r="U47">
        <v>337.63331199999999</v>
      </c>
      <c r="V47">
        <v>20.056274999999999</v>
      </c>
      <c r="W47">
        <v>33.668331999999999</v>
      </c>
      <c r="X47">
        <v>142.72136699999999</v>
      </c>
      <c r="Y47">
        <v>0</v>
      </c>
      <c r="Z47">
        <v>12.681603000000001</v>
      </c>
      <c r="AA47">
        <v>0</v>
      </c>
      <c r="AB47">
        <v>25.484027000000001</v>
      </c>
      <c r="AC47">
        <v>18.72662</v>
      </c>
      <c r="AD47">
        <v>35.402470000000001</v>
      </c>
      <c r="AE47">
        <v>47.829867999999998</v>
      </c>
      <c r="AF47">
        <v>8.5855949999999996</v>
      </c>
      <c r="AG47">
        <v>36.888452999999998</v>
      </c>
      <c r="AH47">
        <v>147.96993399999999</v>
      </c>
      <c r="AI47">
        <v>14.779529999999999</v>
      </c>
      <c r="AJ47">
        <v>0</v>
      </c>
      <c r="AK47">
        <v>48.619197</v>
      </c>
      <c r="AL47">
        <v>76.785250000000005</v>
      </c>
      <c r="AM47">
        <v>0</v>
      </c>
      <c r="AN47">
        <v>0.90690499999999996</v>
      </c>
      <c r="AO47">
        <v>27.306719999999999</v>
      </c>
      <c r="AP47">
        <v>11.154308</v>
      </c>
      <c r="AQ47">
        <v>0</v>
      </c>
      <c r="AR47">
        <v>42.724800000000002</v>
      </c>
      <c r="AS47">
        <v>29.934062999999998</v>
      </c>
      <c r="AT47">
        <v>14.509404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72.030000000000015</v>
      </c>
      <c r="BA47">
        <f t="shared" si="1"/>
        <v>2533.7558129999998</v>
      </c>
      <c r="BD47">
        <v>21.77</v>
      </c>
      <c r="BE47">
        <v>3.69</v>
      </c>
      <c r="BF47">
        <v>0.75</v>
      </c>
      <c r="BG47">
        <v>3.89</v>
      </c>
      <c r="BH47">
        <v>5.41</v>
      </c>
      <c r="BI47">
        <v>4.45</v>
      </c>
      <c r="BJ47">
        <v>2.89</v>
      </c>
      <c r="BK47">
        <v>3.89</v>
      </c>
      <c r="BL47">
        <v>0.91</v>
      </c>
      <c r="BM47">
        <v>0</v>
      </c>
      <c r="BN47">
        <v>0.47</v>
      </c>
      <c r="BO47">
        <v>14.45</v>
      </c>
      <c r="BP47">
        <v>3.72</v>
      </c>
      <c r="BQ47">
        <v>4.2699999999999996</v>
      </c>
      <c r="BR47">
        <v>1.04</v>
      </c>
      <c r="BS47">
        <v>0.43</v>
      </c>
      <c r="BT47">
        <v>0</v>
      </c>
      <c r="BU47">
        <v>0</v>
      </c>
      <c r="BV47">
        <v>0</v>
      </c>
      <c r="BW47">
        <f t="shared" si="2"/>
        <v>72.030000000000015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208.525372</v>
      </c>
      <c r="L48">
        <v>631.92272200000002</v>
      </c>
      <c r="M48">
        <v>44.505000000000003</v>
      </c>
      <c r="N48">
        <v>114.285938</v>
      </c>
      <c r="O48">
        <v>119.64649199999999</v>
      </c>
      <c r="P48">
        <v>120.816562</v>
      </c>
      <c r="Q48">
        <v>21.110849999999999</v>
      </c>
      <c r="R48">
        <v>41.012422000000001</v>
      </c>
      <c r="S48">
        <v>25.532422</v>
      </c>
      <c r="T48">
        <v>0</v>
      </c>
      <c r="U48">
        <v>337.63331199999999</v>
      </c>
      <c r="V48">
        <v>20.056274999999999</v>
      </c>
      <c r="W48">
        <v>33.668331999999999</v>
      </c>
      <c r="X48">
        <v>142.72136699999999</v>
      </c>
      <c r="Y48">
        <v>0</v>
      </c>
      <c r="Z48">
        <v>12.681603000000001</v>
      </c>
      <c r="AA48">
        <v>0</v>
      </c>
      <c r="AB48">
        <v>25.484027000000001</v>
      </c>
      <c r="AC48">
        <v>18.72662</v>
      </c>
      <c r="AD48">
        <v>35.402470000000001</v>
      </c>
      <c r="AE48">
        <v>47.829867999999998</v>
      </c>
      <c r="AF48">
        <v>8.5855949999999996</v>
      </c>
      <c r="AG48">
        <v>36.888452999999998</v>
      </c>
      <c r="AH48">
        <v>147.96993399999999</v>
      </c>
      <c r="AI48">
        <v>14.779529999999999</v>
      </c>
      <c r="AJ48">
        <v>0</v>
      </c>
      <c r="AK48">
        <v>48.619197</v>
      </c>
      <c r="AL48">
        <v>76.785250000000005</v>
      </c>
      <c r="AM48">
        <v>0</v>
      </c>
      <c r="AN48">
        <v>0.90690499999999996</v>
      </c>
      <c r="AO48">
        <v>27.306719999999999</v>
      </c>
      <c r="AP48">
        <v>11.154308</v>
      </c>
      <c r="AQ48">
        <v>0</v>
      </c>
      <c r="AR48">
        <v>42.724800000000002</v>
      </c>
      <c r="AS48">
        <v>29.934062999999998</v>
      </c>
      <c r="AT48">
        <v>14.509404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72.030000000000015</v>
      </c>
      <c r="BA48">
        <f t="shared" si="1"/>
        <v>2533.7558129999998</v>
      </c>
      <c r="BD48">
        <v>21.77</v>
      </c>
      <c r="BE48">
        <v>3.69</v>
      </c>
      <c r="BF48">
        <v>0.75</v>
      </c>
      <c r="BG48">
        <v>3.89</v>
      </c>
      <c r="BH48">
        <v>5.41</v>
      </c>
      <c r="BI48">
        <v>4.45</v>
      </c>
      <c r="BJ48">
        <v>2.89</v>
      </c>
      <c r="BK48">
        <v>3.89</v>
      </c>
      <c r="BL48">
        <v>0.91</v>
      </c>
      <c r="BM48">
        <v>0</v>
      </c>
      <c r="BN48">
        <v>0.47</v>
      </c>
      <c r="BO48">
        <v>14.45</v>
      </c>
      <c r="BP48">
        <v>3.72</v>
      </c>
      <c r="BQ48">
        <v>4.2699999999999996</v>
      </c>
      <c r="BR48">
        <v>1.04</v>
      </c>
      <c r="BS48">
        <v>0.43</v>
      </c>
      <c r="BT48">
        <v>0</v>
      </c>
      <c r="BU48">
        <v>0</v>
      </c>
      <c r="BV48">
        <v>0</v>
      </c>
      <c r="BW48">
        <f t="shared" si="2"/>
        <v>72.030000000000015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208.525372</v>
      </c>
      <c r="L49">
        <v>631.92272200000002</v>
      </c>
      <c r="M49">
        <v>44.505000000000003</v>
      </c>
      <c r="N49">
        <v>114.285938</v>
      </c>
      <c r="O49">
        <v>119.64649199999999</v>
      </c>
      <c r="P49">
        <v>120.816562</v>
      </c>
      <c r="Q49">
        <v>21.110849999999999</v>
      </c>
      <c r="R49">
        <v>41.012422000000001</v>
      </c>
      <c r="S49">
        <v>25.532422</v>
      </c>
      <c r="T49">
        <v>0</v>
      </c>
      <c r="U49">
        <v>337.63331199999999</v>
      </c>
      <c r="V49">
        <v>20.056274999999999</v>
      </c>
      <c r="W49">
        <v>33.668331999999999</v>
      </c>
      <c r="X49">
        <v>142.72136699999999</v>
      </c>
      <c r="Y49">
        <v>0</v>
      </c>
      <c r="Z49">
        <v>12.681603000000001</v>
      </c>
      <c r="AA49">
        <v>0</v>
      </c>
      <c r="AB49">
        <v>25.484027000000001</v>
      </c>
      <c r="AC49">
        <v>18.72662</v>
      </c>
      <c r="AD49">
        <v>35.402470000000001</v>
      </c>
      <c r="AE49">
        <v>47.829867999999998</v>
      </c>
      <c r="AF49">
        <v>8.5855949999999996</v>
      </c>
      <c r="AG49">
        <v>36.888452999999998</v>
      </c>
      <c r="AH49">
        <v>147.96993399999999</v>
      </c>
      <c r="AI49">
        <v>14.779529999999999</v>
      </c>
      <c r="AJ49">
        <v>0</v>
      </c>
      <c r="AK49">
        <v>48.619197</v>
      </c>
      <c r="AL49">
        <v>76.785250000000005</v>
      </c>
      <c r="AM49">
        <v>0</v>
      </c>
      <c r="AN49">
        <v>0.90690499999999996</v>
      </c>
      <c r="AO49">
        <v>27.306719999999999</v>
      </c>
      <c r="AP49">
        <v>11.154308</v>
      </c>
      <c r="AQ49">
        <v>0</v>
      </c>
      <c r="AR49">
        <v>42.724800000000002</v>
      </c>
      <c r="AS49">
        <v>29.934062999999998</v>
      </c>
      <c r="AT49">
        <v>14.509404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73.260000000000019</v>
      </c>
      <c r="BA49">
        <f t="shared" si="1"/>
        <v>2534.9858129999998</v>
      </c>
      <c r="BD49">
        <v>21.77</v>
      </c>
      <c r="BE49">
        <v>3.69</v>
      </c>
      <c r="BF49">
        <v>0.75</v>
      </c>
      <c r="BG49">
        <v>3.89</v>
      </c>
      <c r="BH49">
        <v>5.41</v>
      </c>
      <c r="BI49">
        <v>4.45</v>
      </c>
      <c r="BJ49">
        <v>2.89</v>
      </c>
      <c r="BK49">
        <v>3.89</v>
      </c>
      <c r="BL49">
        <v>0.91</v>
      </c>
      <c r="BM49">
        <v>0</v>
      </c>
      <c r="BN49">
        <v>0.47</v>
      </c>
      <c r="BO49">
        <v>15.68</v>
      </c>
      <c r="BP49">
        <v>3.72</v>
      </c>
      <c r="BQ49">
        <v>4.2699999999999996</v>
      </c>
      <c r="BR49">
        <v>1.04</v>
      </c>
      <c r="BS49">
        <v>0.43</v>
      </c>
      <c r="BT49">
        <v>0</v>
      </c>
      <c r="BU49">
        <v>0</v>
      </c>
      <c r="BV49">
        <v>0</v>
      </c>
      <c r="BW49">
        <f t="shared" si="2"/>
        <v>73.260000000000019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208.525372</v>
      </c>
      <c r="L50">
        <v>631.92272200000002</v>
      </c>
      <c r="M50">
        <v>44.505000000000003</v>
      </c>
      <c r="N50">
        <v>114.285938</v>
      </c>
      <c r="O50">
        <v>119.64649199999999</v>
      </c>
      <c r="P50">
        <v>120.816562</v>
      </c>
      <c r="Q50">
        <v>21.110849999999999</v>
      </c>
      <c r="R50">
        <v>41.012422000000001</v>
      </c>
      <c r="S50">
        <v>25.532422</v>
      </c>
      <c r="T50">
        <v>0</v>
      </c>
      <c r="U50">
        <v>337.63331199999999</v>
      </c>
      <c r="V50">
        <v>20.056274999999999</v>
      </c>
      <c r="W50">
        <v>33.668331999999999</v>
      </c>
      <c r="X50">
        <v>142.72136699999999</v>
      </c>
      <c r="Y50">
        <v>0</v>
      </c>
      <c r="Z50">
        <v>12.681603000000001</v>
      </c>
      <c r="AA50">
        <v>0</v>
      </c>
      <c r="AB50">
        <v>25.484027000000001</v>
      </c>
      <c r="AC50">
        <v>18.72662</v>
      </c>
      <c r="AD50">
        <v>35.402470000000001</v>
      </c>
      <c r="AE50">
        <v>47.829867999999998</v>
      </c>
      <c r="AF50">
        <v>8.5855949999999996</v>
      </c>
      <c r="AG50">
        <v>36.888452999999998</v>
      </c>
      <c r="AH50">
        <v>147.96993399999999</v>
      </c>
      <c r="AI50">
        <v>14.779529999999999</v>
      </c>
      <c r="AJ50">
        <v>0</v>
      </c>
      <c r="AK50">
        <v>48.619197</v>
      </c>
      <c r="AL50">
        <v>76.785250000000005</v>
      </c>
      <c r="AM50">
        <v>0</v>
      </c>
      <c r="AN50">
        <v>0.90690499999999996</v>
      </c>
      <c r="AO50">
        <v>27.306719999999999</v>
      </c>
      <c r="AP50">
        <v>11.154308</v>
      </c>
      <c r="AQ50">
        <v>0</v>
      </c>
      <c r="AR50">
        <v>42.724800000000002</v>
      </c>
      <c r="AS50">
        <v>29.934062999999998</v>
      </c>
      <c r="AT50">
        <v>14.509404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73.260000000000019</v>
      </c>
      <c r="BA50">
        <f t="shared" si="1"/>
        <v>2534.9858129999998</v>
      </c>
      <c r="BD50">
        <v>21.77</v>
      </c>
      <c r="BE50">
        <v>3.69</v>
      </c>
      <c r="BF50">
        <v>0.75</v>
      </c>
      <c r="BG50">
        <v>3.89</v>
      </c>
      <c r="BH50">
        <v>5.41</v>
      </c>
      <c r="BI50">
        <v>4.45</v>
      </c>
      <c r="BJ50">
        <v>2.89</v>
      </c>
      <c r="BK50">
        <v>3.89</v>
      </c>
      <c r="BL50">
        <v>0.91</v>
      </c>
      <c r="BM50">
        <v>0</v>
      </c>
      <c r="BN50">
        <v>0.47</v>
      </c>
      <c r="BO50">
        <v>15.68</v>
      </c>
      <c r="BP50">
        <v>3.72</v>
      </c>
      <c r="BQ50">
        <v>4.2699999999999996</v>
      </c>
      <c r="BR50">
        <v>1.04</v>
      </c>
      <c r="BS50">
        <v>0.43</v>
      </c>
      <c r="BT50">
        <v>0</v>
      </c>
      <c r="BU50">
        <v>0</v>
      </c>
      <c r="BV50">
        <v>0</v>
      </c>
      <c r="BW50">
        <f t="shared" si="2"/>
        <v>73.260000000000019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208.525372</v>
      </c>
      <c r="L51">
        <v>631.92272200000002</v>
      </c>
      <c r="M51">
        <v>44.505000000000003</v>
      </c>
      <c r="N51">
        <v>114.285938</v>
      </c>
      <c r="O51">
        <v>119.64649199999999</v>
      </c>
      <c r="P51">
        <v>120.816562</v>
      </c>
      <c r="Q51">
        <v>21.110849999999999</v>
      </c>
      <c r="R51">
        <v>41.012422000000001</v>
      </c>
      <c r="S51">
        <v>25.532422</v>
      </c>
      <c r="T51">
        <v>0</v>
      </c>
      <c r="U51">
        <v>337.63331199999999</v>
      </c>
      <c r="V51">
        <v>20.056274999999999</v>
      </c>
      <c r="W51">
        <v>33.668331999999999</v>
      </c>
      <c r="X51">
        <v>142.72136699999999</v>
      </c>
      <c r="Y51">
        <v>0</v>
      </c>
      <c r="Z51">
        <v>6.340802</v>
      </c>
      <c r="AA51">
        <v>0</v>
      </c>
      <c r="AB51">
        <v>25.484027000000001</v>
      </c>
      <c r="AC51">
        <v>18.72662</v>
      </c>
      <c r="AD51">
        <v>35.402470000000001</v>
      </c>
      <c r="AE51">
        <v>47.829867999999998</v>
      </c>
      <c r="AF51">
        <v>8.5855949999999996</v>
      </c>
      <c r="AG51">
        <v>36.888452999999998</v>
      </c>
      <c r="AH51">
        <v>147.96993399999999</v>
      </c>
      <c r="AI51">
        <v>0</v>
      </c>
      <c r="AJ51">
        <v>0</v>
      </c>
      <c r="AK51">
        <v>48.619197</v>
      </c>
      <c r="AL51">
        <v>76.785250000000005</v>
      </c>
      <c r="AM51">
        <v>0</v>
      </c>
      <c r="AN51">
        <v>0.90690499999999996</v>
      </c>
      <c r="AO51">
        <v>27.306719999999999</v>
      </c>
      <c r="AP51">
        <v>11.154308</v>
      </c>
      <c r="AQ51">
        <v>0</v>
      </c>
      <c r="AR51">
        <v>50.735700000000001</v>
      </c>
      <c r="AS51">
        <v>29.934062999999998</v>
      </c>
      <c r="AT51">
        <v>14.509404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73.29000000000002</v>
      </c>
      <c r="BA51">
        <f t="shared" si="1"/>
        <v>2521.9063820000001</v>
      </c>
      <c r="BD51">
        <v>21.77</v>
      </c>
      <c r="BE51">
        <v>3.69</v>
      </c>
      <c r="BF51">
        <v>0.78</v>
      </c>
      <c r="BG51">
        <v>3.89</v>
      </c>
      <c r="BH51">
        <v>5.41</v>
      </c>
      <c r="BI51">
        <v>4.45</v>
      </c>
      <c r="BJ51">
        <v>2.89</v>
      </c>
      <c r="BK51">
        <v>3.89</v>
      </c>
      <c r="BL51">
        <v>0.91</v>
      </c>
      <c r="BM51">
        <v>0</v>
      </c>
      <c r="BN51">
        <v>0.47</v>
      </c>
      <c r="BO51">
        <v>15.68</v>
      </c>
      <c r="BP51">
        <v>3.72</v>
      </c>
      <c r="BQ51">
        <v>4.2699999999999996</v>
      </c>
      <c r="BR51">
        <v>1.04</v>
      </c>
      <c r="BS51">
        <v>0.43</v>
      </c>
      <c r="BT51">
        <v>0</v>
      </c>
      <c r="BU51">
        <v>0</v>
      </c>
      <c r="BV51">
        <v>0</v>
      </c>
      <c r="BW51">
        <f t="shared" si="2"/>
        <v>73.29000000000002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208.525372</v>
      </c>
      <c r="L52">
        <v>631.92272200000002</v>
      </c>
      <c r="M52">
        <v>44.505000000000003</v>
      </c>
      <c r="N52">
        <v>114.285938</v>
      </c>
      <c r="O52">
        <v>119.64649199999999</v>
      </c>
      <c r="P52">
        <v>120.816562</v>
      </c>
      <c r="Q52">
        <v>21.110849999999999</v>
      </c>
      <c r="R52">
        <v>41.012422000000001</v>
      </c>
      <c r="S52">
        <v>25.532422</v>
      </c>
      <c r="T52">
        <v>0</v>
      </c>
      <c r="U52">
        <v>337.63331199999999</v>
      </c>
      <c r="V52">
        <v>20.056274999999999</v>
      </c>
      <c r="W52">
        <v>33.668331999999999</v>
      </c>
      <c r="X52">
        <v>142.72136699999999</v>
      </c>
      <c r="Y52">
        <v>0</v>
      </c>
      <c r="Z52">
        <v>6.340802</v>
      </c>
      <c r="AA52">
        <v>0</v>
      </c>
      <c r="AB52">
        <v>25.484027000000001</v>
      </c>
      <c r="AC52">
        <v>18.72662</v>
      </c>
      <c r="AD52">
        <v>35.402470000000001</v>
      </c>
      <c r="AE52">
        <v>47.829867999999998</v>
      </c>
      <c r="AF52">
        <v>8.5855949999999996</v>
      </c>
      <c r="AG52">
        <v>36.888452999999998</v>
      </c>
      <c r="AH52">
        <v>147.96993399999999</v>
      </c>
      <c r="AI52">
        <v>0</v>
      </c>
      <c r="AJ52">
        <v>0</v>
      </c>
      <c r="AK52">
        <v>48.619197</v>
      </c>
      <c r="AL52">
        <v>76.785250000000005</v>
      </c>
      <c r="AM52">
        <v>0</v>
      </c>
      <c r="AN52">
        <v>0.90690499999999996</v>
      </c>
      <c r="AO52">
        <v>27.306719999999999</v>
      </c>
      <c r="AP52">
        <v>11.154308</v>
      </c>
      <c r="AQ52">
        <v>0</v>
      </c>
      <c r="AR52">
        <v>50.735700000000001</v>
      </c>
      <c r="AS52">
        <v>29.934062999999998</v>
      </c>
      <c r="AT52">
        <v>14.509404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73.29000000000002</v>
      </c>
      <c r="BA52">
        <f t="shared" si="1"/>
        <v>2521.9063820000001</v>
      </c>
      <c r="BD52">
        <v>21.77</v>
      </c>
      <c r="BE52">
        <v>3.69</v>
      </c>
      <c r="BF52">
        <v>0.78</v>
      </c>
      <c r="BG52">
        <v>3.89</v>
      </c>
      <c r="BH52">
        <v>5.41</v>
      </c>
      <c r="BI52">
        <v>4.45</v>
      </c>
      <c r="BJ52">
        <v>2.89</v>
      </c>
      <c r="BK52">
        <v>3.89</v>
      </c>
      <c r="BL52">
        <v>0.91</v>
      </c>
      <c r="BM52">
        <v>0</v>
      </c>
      <c r="BN52">
        <v>0.47</v>
      </c>
      <c r="BO52">
        <v>15.68</v>
      </c>
      <c r="BP52">
        <v>3.72</v>
      </c>
      <c r="BQ52">
        <v>4.2699999999999996</v>
      </c>
      <c r="BR52">
        <v>1.04</v>
      </c>
      <c r="BS52">
        <v>0.43</v>
      </c>
      <c r="BT52">
        <v>0</v>
      </c>
      <c r="BU52">
        <v>0</v>
      </c>
      <c r="BV52">
        <v>0</v>
      </c>
      <c r="BW52">
        <f t="shared" si="2"/>
        <v>73.29000000000002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208.525372</v>
      </c>
      <c r="L53">
        <v>631.92272200000002</v>
      </c>
      <c r="M53">
        <v>44.505000000000003</v>
      </c>
      <c r="N53">
        <v>114.285938</v>
      </c>
      <c r="O53">
        <v>119.64649199999999</v>
      </c>
      <c r="P53">
        <v>120.816562</v>
      </c>
      <c r="Q53">
        <v>21.110849999999999</v>
      </c>
      <c r="R53">
        <v>41.012422000000001</v>
      </c>
      <c r="S53">
        <v>25.532422</v>
      </c>
      <c r="T53">
        <v>0</v>
      </c>
      <c r="U53">
        <v>337.63331199999999</v>
      </c>
      <c r="V53">
        <v>20.056274999999999</v>
      </c>
      <c r="W53">
        <v>33.668331999999999</v>
      </c>
      <c r="X53">
        <v>142.72136699999999</v>
      </c>
      <c r="Y53">
        <v>0</v>
      </c>
      <c r="Z53">
        <v>6.340802</v>
      </c>
      <c r="AA53">
        <v>0</v>
      </c>
      <c r="AB53">
        <v>25.484027000000001</v>
      </c>
      <c r="AC53">
        <v>18.72662</v>
      </c>
      <c r="AD53">
        <v>35.402470000000001</v>
      </c>
      <c r="AE53">
        <v>47.829867999999998</v>
      </c>
      <c r="AF53">
        <v>8.5855949999999996</v>
      </c>
      <c r="AG53">
        <v>36.888452999999998</v>
      </c>
      <c r="AH53">
        <v>147.96993399999999</v>
      </c>
      <c r="AI53">
        <v>0</v>
      </c>
      <c r="AJ53">
        <v>0</v>
      </c>
      <c r="AK53">
        <v>48.619197</v>
      </c>
      <c r="AL53">
        <v>76.785250000000005</v>
      </c>
      <c r="AM53">
        <v>0</v>
      </c>
      <c r="AN53">
        <v>0.90690499999999996</v>
      </c>
      <c r="AO53">
        <v>27.306719999999999</v>
      </c>
      <c r="AP53">
        <v>11.154308</v>
      </c>
      <c r="AQ53">
        <v>0</v>
      </c>
      <c r="AR53">
        <v>50.735700000000001</v>
      </c>
      <c r="AS53">
        <v>29.934062999999998</v>
      </c>
      <c r="AT53">
        <v>14.509404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73.29000000000002</v>
      </c>
      <c r="BA53">
        <f t="shared" si="1"/>
        <v>2521.9063820000001</v>
      </c>
      <c r="BD53">
        <v>21.77</v>
      </c>
      <c r="BE53">
        <v>3.69</v>
      </c>
      <c r="BF53">
        <v>0.78</v>
      </c>
      <c r="BG53">
        <v>3.89</v>
      </c>
      <c r="BH53">
        <v>5.41</v>
      </c>
      <c r="BI53">
        <v>4.45</v>
      </c>
      <c r="BJ53">
        <v>2.89</v>
      </c>
      <c r="BK53">
        <v>3.89</v>
      </c>
      <c r="BL53">
        <v>0.91</v>
      </c>
      <c r="BM53">
        <v>0</v>
      </c>
      <c r="BN53">
        <v>0.47</v>
      </c>
      <c r="BO53">
        <v>15.68</v>
      </c>
      <c r="BP53">
        <v>3.72</v>
      </c>
      <c r="BQ53">
        <v>4.2699999999999996</v>
      </c>
      <c r="BR53">
        <v>1.04</v>
      </c>
      <c r="BS53">
        <v>0.43</v>
      </c>
      <c r="BT53">
        <v>0</v>
      </c>
      <c r="BU53">
        <v>0</v>
      </c>
      <c r="BV53">
        <v>0</v>
      </c>
      <c r="BW53">
        <f t="shared" si="2"/>
        <v>73.29000000000002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208.525372</v>
      </c>
      <c r="L54">
        <v>631.92272200000002</v>
      </c>
      <c r="M54">
        <v>44.505000000000003</v>
      </c>
      <c r="N54">
        <v>114.285938</v>
      </c>
      <c r="O54">
        <v>119.64649199999999</v>
      </c>
      <c r="P54">
        <v>120.816562</v>
      </c>
      <c r="Q54">
        <v>21.110849999999999</v>
      </c>
      <c r="R54">
        <v>41.012422000000001</v>
      </c>
      <c r="S54">
        <v>25.532422</v>
      </c>
      <c r="T54">
        <v>0</v>
      </c>
      <c r="U54">
        <v>337.63331199999999</v>
      </c>
      <c r="V54">
        <v>20.056274999999999</v>
      </c>
      <c r="W54">
        <v>33.668331999999999</v>
      </c>
      <c r="X54">
        <v>142.72136699999999</v>
      </c>
      <c r="Y54">
        <v>0</v>
      </c>
      <c r="Z54">
        <v>6.340802</v>
      </c>
      <c r="AA54">
        <v>0</v>
      </c>
      <c r="AB54">
        <v>25.484027000000001</v>
      </c>
      <c r="AC54">
        <v>18.72662</v>
      </c>
      <c r="AD54">
        <v>35.402470000000001</v>
      </c>
      <c r="AE54">
        <v>47.829867999999998</v>
      </c>
      <c r="AF54">
        <v>8.5855949999999996</v>
      </c>
      <c r="AG54">
        <v>36.888452999999998</v>
      </c>
      <c r="AH54">
        <v>147.96993399999999</v>
      </c>
      <c r="AI54">
        <v>0</v>
      </c>
      <c r="AJ54">
        <v>0</v>
      </c>
      <c r="AK54">
        <v>48.619197</v>
      </c>
      <c r="AL54">
        <v>76.785250000000005</v>
      </c>
      <c r="AM54">
        <v>0</v>
      </c>
      <c r="AN54">
        <v>0.90690499999999996</v>
      </c>
      <c r="AO54">
        <v>27.306719999999999</v>
      </c>
      <c r="AP54">
        <v>11.154308</v>
      </c>
      <c r="AQ54">
        <v>0</v>
      </c>
      <c r="AR54">
        <v>50.735700000000001</v>
      </c>
      <c r="AS54">
        <v>29.934062999999998</v>
      </c>
      <c r="AT54">
        <v>14.509404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73.170000000000016</v>
      </c>
      <c r="BA54">
        <f t="shared" si="1"/>
        <v>2521.7863820000002</v>
      </c>
      <c r="BD54">
        <v>21.77</v>
      </c>
      <c r="BE54">
        <v>3.69</v>
      </c>
      <c r="BF54">
        <v>0.78</v>
      </c>
      <c r="BG54">
        <v>3.89</v>
      </c>
      <c r="BH54">
        <v>5.41</v>
      </c>
      <c r="BI54">
        <v>4.45</v>
      </c>
      <c r="BJ54">
        <v>2.89</v>
      </c>
      <c r="BK54">
        <v>3.8</v>
      </c>
      <c r="BL54">
        <v>0.88</v>
      </c>
      <c r="BM54">
        <v>0</v>
      </c>
      <c r="BN54">
        <v>0.47</v>
      </c>
      <c r="BO54">
        <v>15.68</v>
      </c>
      <c r="BP54">
        <v>3.72</v>
      </c>
      <c r="BQ54">
        <v>4.2699999999999996</v>
      </c>
      <c r="BR54">
        <v>1.04</v>
      </c>
      <c r="BS54">
        <v>0.43</v>
      </c>
      <c r="BT54">
        <v>0</v>
      </c>
      <c r="BU54">
        <v>0</v>
      </c>
      <c r="BV54">
        <v>0</v>
      </c>
      <c r="BW54">
        <f t="shared" si="2"/>
        <v>73.170000000000016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208.525372</v>
      </c>
      <c r="L55">
        <v>607.49363700000004</v>
      </c>
      <c r="M55">
        <v>44.505000000000003</v>
      </c>
      <c r="N55">
        <v>114.285938</v>
      </c>
      <c r="O55">
        <v>119.64649199999999</v>
      </c>
      <c r="P55">
        <v>120.816562</v>
      </c>
      <c r="Q55">
        <v>21.110849999999999</v>
      </c>
      <c r="R55">
        <v>41.012422000000001</v>
      </c>
      <c r="S55">
        <v>25.532422</v>
      </c>
      <c r="T55">
        <v>0</v>
      </c>
      <c r="U55">
        <v>337.63331199999999</v>
      </c>
      <c r="V55">
        <v>20.056274999999999</v>
      </c>
      <c r="W55">
        <v>32.887259999999998</v>
      </c>
      <c r="X55">
        <v>142.72136699999999</v>
      </c>
      <c r="Y55">
        <v>0</v>
      </c>
      <c r="Z55">
        <v>6.340802</v>
      </c>
      <c r="AA55">
        <v>0</v>
      </c>
      <c r="AB55">
        <v>25.484027000000001</v>
      </c>
      <c r="AC55">
        <v>18.72662</v>
      </c>
      <c r="AD55">
        <v>35.402470000000001</v>
      </c>
      <c r="AE55">
        <v>47.829867999999998</v>
      </c>
      <c r="AF55">
        <v>8.5855949999999996</v>
      </c>
      <c r="AG55">
        <v>36.888452999999998</v>
      </c>
      <c r="AH55">
        <v>147.96993399999999</v>
      </c>
      <c r="AI55">
        <v>0</v>
      </c>
      <c r="AJ55">
        <v>0</v>
      </c>
      <c r="AK55">
        <v>48.619197</v>
      </c>
      <c r="AL55">
        <v>76.785250000000005</v>
      </c>
      <c r="AM55">
        <v>0</v>
      </c>
      <c r="AN55">
        <v>0.90690499999999996</v>
      </c>
      <c r="AO55">
        <v>27.306719999999999</v>
      </c>
      <c r="AP55">
        <v>11.154308</v>
      </c>
      <c r="AQ55">
        <v>0</v>
      </c>
      <c r="AR55">
        <v>42.724800000000002</v>
      </c>
      <c r="AS55">
        <v>29.934062999999998</v>
      </c>
      <c r="AT55">
        <v>14.509404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73.170000000000016</v>
      </c>
      <c r="BA55">
        <f t="shared" si="1"/>
        <v>2488.565325</v>
      </c>
      <c r="BD55">
        <v>21.77</v>
      </c>
      <c r="BE55">
        <v>3.69</v>
      </c>
      <c r="BF55">
        <v>0.78</v>
      </c>
      <c r="BG55">
        <v>3.89</v>
      </c>
      <c r="BH55">
        <v>5.41</v>
      </c>
      <c r="BI55">
        <v>4.45</v>
      </c>
      <c r="BJ55">
        <v>2.89</v>
      </c>
      <c r="BK55">
        <v>3.8</v>
      </c>
      <c r="BL55">
        <v>0.88</v>
      </c>
      <c r="BM55">
        <v>0</v>
      </c>
      <c r="BN55">
        <v>0.47</v>
      </c>
      <c r="BO55">
        <v>15.68</v>
      </c>
      <c r="BP55">
        <v>3.72</v>
      </c>
      <c r="BQ55">
        <v>4.2699999999999996</v>
      </c>
      <c r="BR55">
        <v>1.04</v>
      </c>
      <c r="BS55">
        <v>0.43</v>
      </c>
      <c r="BT55">
        <v>0</v>
      </c>
      <c r="BU55">
        <v>0</v>
      </c>
      <c r="BV55">
        <v>0</v>
      </c>
      <c r="BW55">
        <f t="shared" si="2"/>
        <v>73.170000000000016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208.525372</v>
      </c>
      <c r="L56">
        <v>617.16863699999999</v>
      </c>
      <c r="M56">
        <v>44.505000000000003</v>
      </c>
      <c r="N56">
        <v>114.285938</v>
      </c>
      <c r="O56">
        <v>119.64649199999999</v>
      </c>
      <c r="P56">
        <v>120.816562</v>
      </c>
      <c r="Q56">
        <v>21.110849999999999</v>
      </c>
      <c r="R56">
        <v>41.012422000000001</v>
      </c>
      <c r="S56">
        <v>25.532422</v>
      </c>
      <c r="T56">
        <v>0</v>
      </c>
      <c r="U56">
        <v>337.63331199999999</v>
      </c>
      <c r="V56">
        <v>20.056274999999999</v>
      </c>
      <c r="W56">
        <v>32.887259999999998</v>
      </c>
      <c r="X56">
        <v>142.72136699999999</v>
      </c>
      <c r="Y56">
        <v>0</v>
      </c>
      <c r="Z56">
        <v>6.340802</v>
      </c>
      <c r="AA56">
        <v>13.669188</v>
      </c>
      <c r="AB56">
        <v>25.484027000000001</v>
      </c>
      <c r="AC56">
        <v>18.72662</v>
      </c>
      <c r="AD56">
        <v>35.402470000000001</v>
      </c>
      <c r="AE56">
        <v>47.829867999999998</v>
      </c>
      <c r="AF56">
        <v>8.5855949999999996</v>
      </c>
      <c r="AG56">
        <v>36.888452999999998</v>
      </c>
      <c r="AH56">
        <v>147.96993399999999</v>
      </c>
      <c r="AI56">
        <v>0</v>
      </c>
      <c r="AJ56">
        <v>0</v>
      </c>
      <c r="AK56">
        <v>48.619197</v>
      </c>
      <c r="AL56">
        <v>76.785250000000005</v>
      </c>
      <c r="AM56">
        <v>0</v>
      </c>
      <c r="AN56">
        <v>0.90690499999999996</v>
      </c>
      <c r="AO56">
        <v>27.306719999999999</v>
      </c>
      <c r="AP56">
        <v>11.154308</v>
      </c>
      <c r="AQ56">
        <v>0</v>
      </c>
      <c r="AR56">
        <v>42.724800000000002</v>
      </c>
      <c r="AS56">
        <v>29.934062999999998</v>
      </c>
      <c r="AT56">
        <v>14.509404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73.170000000000016</v>
      </c>
      <c r="BA56">
        <f t="shared" si="1"/>
        <v>2511.9095129999996</v>
      </c>
      <c r="BD56">
        <v>21.77</v>
      </c>
      <c r="BE56">
        <v>3.69</v>
      </c>
      <c r="BF56">
        <v>0.78</v>
      </c>
      <c r="BG56">
        <v>3.89</v>
      </c>
      <c r="BH56">
        <v>5.41</v>
      </c>
      <c r="BI56">
        <v>4.45</v>
      </c>
      <c r="BJ56">
        <v>2.89</v>
      </c>
      <c r="BK56">
        <v>3.8</v>
      </c>
      <c r="BL56">
        <v>0.88</v>
      </c>
      <c r="BM56">
        <v>0</v>
      </c>
      <c r="BN56">
        <v>0.47</v>
      </c>
      <c r="BO56">
        <v>15.68</v>
      </c>
      <c r="BP56">
        <v>3.72</v>
      </c>
      <c r="BQ56">
        <v>4.2699999999999996</v>
      </c>
      <c r="BR56">
        <v>1.04</v>
      </c>
      <c r="BS56">
        <v>0.43</v>
      </c>
      <c r="BT56">
        <v>0</v>
      </c>
      <c r="BU56">
        <v>0</v>
      </c>
      <c r="BV56">
        <v>0</v>
      </c>
      <c r="BW56">
        <f t="shared" si="2"/>
        <v>73.170000000000016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208.525372</v>
      </c>
      <c r="L57">
        <v>631.92272200000002</v>
      </c>
      <c r="M57">
        <v>44.505000000000003</v>
      </c>
      <c r="N57">
        <v>114.285938</v>
      </c>
      <c r="O57">
        <v>119.64649199999999</v>
      </c>
      <c r="P57">
        <v>120.816562</v>
      </c>
      <c r="Q57">
        <v>21.110849999999999</v>
      </c>
      <c r="R57">
        <v>41.012422000000001</v>
      </c>
      <c r="S57">
        <v>25.532422</v>
      </c>
      <c r="T57">
        <v>0</v>
      </c>
      <c r="U57">
        <v>337.63331199999999</v>
      </c>
      <c r="V57">
        <v>20.056274999999999</v>
      </c>
      <c r="W57">
        <v>32.887259999999998</v>
      </c>
      <c r="X57">
        <v>142.72136699999999</v>
      </c>
      <c r="Y57">
        <v>0</v>
      </c>
      <c r="Z57">
        <v>6.340802</v>
      </c>
      <c r="AA57">
        <v>13.669188</v>
      </c>
      <c r="AB57">
        <v>25.484027000000001</v>
      </c>
      <c r="AC57">
        <v>18.72662</v>
      </c>
      <c r="AD57">
        <v>35.402470000000001</v>
      </c>
      <c r="AE57">
        <v>47.829867999999998</v>
      </c>
      <c r="AF57">
        <v>8.5855949999999996</v>
      </c>
      <c r="AG57">
        <v>36.888452999999998</v>
      </c>
      <c r="AH57">
        <v>147.96993399999999</v>
      </c>
      <c r="AI57">
        <v>0</v>
      </c>
      <c r="AJ57">
        <v>0</v>
      </c>
      <c r="AK57">
        <v>48.619197</v>
      </c>
      <c r="AL57">
        <v>76.785250000000005</v>
      </c>
      <c r="AM57">
        <v>0</v>
      </c>
      <c r="AN57">
        <v>0.90690499999999996</v>
      </c>
      <c r="AO57">
        <v>27.306719999999999</v>
      </c>
      <c r="AP57">
        <v>11.154308</v>
      </c>
      <c r="AQ57">
        <v>0</v>
      </c>
      <c r="AR57">
        <v>42.724800000000002</v>
      </c>
      <c r="AS57">
        <v>29.934062999999998</v>
      </c>
      <c r="AT57">
        <v>13.632075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73.13000000000001</v>
      </c>
      <c r="BA57">
        <f t="shared" si="1"/>
        <v>2525.7462689999998</v>
      </c>
      <c r="BD57">
        <v>21.77</v>
      </c>
      <c r="BE57">
        <v>3.69</v>
      </c>
      <c r="BF57">
        <v>0.74</v>
      </c>
      <c r="BG57">
        <v>3.89</v>
      </c>
      <c r="BH57">
        <v>5.41</v>
      </c>
      <c r="BI57">
        <v>4.45</v>
      </c>
      <c r="BJ57">
        <v>2.89</v>
      </c>
      <c r="BK57">
        <v>3.8</v>
      </c>
      <c r="BL57">
        <v>0.88</v>
      </c>
      <c r="BM57">
        <v>0</v>
      </c>
      <c r="BN57">
        <v>0.47</v>
      </c>
      <c r="BO57">
        <v>15.68</v>
      </c>
      <c r="BP57">
        <v>3.72</v>
      </c>
      <c r="BQ57">
        <v>4.2699999999999996</v>
      </c>
      <c r="BR57">
        <v>1.04</v>
      </c>
      <c r="BS57">
        <v>0.43</v>
      </c>
      <c r="BT57">
        <v>0</v>
      </c>
      <c r="BU57">
        <v>0</v>
      </c>
      <c r="BV57">
        <v>0</v>
      </c>
      <c r="BW57">
        <f t="shared" si="2"/>
        <v>73.13000000000001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208.525372</v>
      </c>
      <c r="L58">
        <v>631.92272200000002</v>
      </c>
      <c r="M58">
        <v>44.505000000000003</v>
      </c>
      <c r="N58">
        <v>114.285938</v>
      </c>
      <c r="O58">
        <v>119.64649199999999</v>
      </c>
      <c r="P58">
        <v>120.816562</v>
      </c>
      <c r="Q58">
        <v>21.110849999999999</v>
      </c>
      <c r="R58">
        <v>41.012422000000001</v>
      </c>
      <c r="S58">
        <v>25.532422</v>
      </c>
      <c r="T58">
        <v>0</v>
      </c>
      <c r="U58">
        <v>337.63331199999999</v>
      </c>
      <c r="V58">
        <v>20.056274999999999</v>
      </c>
      <c r="W58">
        <v>32.887259999999998</v>
      </c>
      <c r="X58">
        <v>142.72136699999999</v>
      </c>
      <c r="Y58">
        <v>0</v>
      </c>
      <c r="Z58">
        <v>6.340802</v>
      </c>
      <c r="AA58">
        <v>27.185511999999999</v>
      </c>
      <c r="AB58">
        <v>25.484027000000001</v>
      </c>
      <c r="AC58">
        <v>18.72662</v>
      </c>
      <c r="AD58">
        <v>35.402470000000001</v>
      </c>
      <c r="AE58">
        <v>47.829867999999998</v>
      </c>
      <c r="AF58">
        <v>8.5855949999999996</v>
      </c>
      <c r="AG58">
        <v>36.888452999999998</v>
      </c>
      <c r="AH58">
        <v>147.96993399999999</v>
      </c>
      <c r="AI58">
        <v>0</v>
      </c>
      <c r="AJ58">
        <v>0</v>
      </c>
      <c r="AK58">
        <v>48.619197</v>
      </c>
      <c r="AL58">
        <v>76.785250000000005</v>
      </c>
      <c r="AM58">
        <v>0</v>
      </c>
      <c r="AN58">
        <v>0.90690499999999996</v>
      </c>
      <c r="AO58">
        <v>27.306719999999999</v>
      </c>
      <c r="AP58">
        <v>11.154308</v>
      </c>
      <c r="AQ58">
        <v>0</v>
      </c>
      <c r="AR58">
        <v>42.724800000000002</v>
      </c>
      <c r="AS58">
        <v>29.934062999999998</v>
      </c>
      <c r="AT58">
        <v>14.509404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73.170000000000016</v>
      </c>
      <c r="BA58">
        <f t="shared" si="1"/>
        <v>2540.1799219999998</v>
      </c>
      <c r="BD58">
        <v>21.77</v>
      </c>
      <c r="BE58">
        <v>3.69</v>
      </c>
      <c r="BF58">
        <v>0.78</v>
      </c>
      <c r="BG58">
        <v>3.89</v>
      </c>
      <c r="BH58">
        <v>5.41</v>
      </c>
      <c r="BI58">
        <v>4.45</v>
      </c>
      <c r="BJ58">
        <v>2.89</v>
      </c>
      <c r="BK58">
        <v>3.8</v>
      </c>
      <c r="BL58">
        <v>0.88</v>
      </c>
      <c r="BM58">
        <v>0</v>
      </c>
      <c r="BN58">
        <v>0.47</v>
      </c>
      <c r="BO58">
        <v>15.68</v>
      </c>
      <c r="BP58">
        <v>3.72</v>
      </c>
      <c r="BQ58">
        <v>4.2699999999999996</v>
      </c>
      <c r="BR58">
        <v>1.04</v>
      </c>
      <c r="BS58">
        <v>0.43</v>
      </c>
      <c r="BT58">
        <v>0</v>
      </c>
      <c r="BU58">
        <v>0</v>
      </c>
      <c r="BV58">
        <v>0</v>
      </c>
      <c r="BW58">
        <f t="shared" si="2"/>
        <v>73.170000000000016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208.525372</v>
      </c>
      <c r="L59">
        <v>631.92272200000002</v>
      </c>
      <c r="M59">
        <v>44.505000000000003</v>
      </c>
      <c r="N59">
        <v>114.285938</v>
      </c>
      <c r="O59">
        <v>119.64649199999999</v>
      </c>
      <c r="P59">
        <v>120.816562</v>
      </c>
      <c r="Q59">
        <v>21.110849999999999</v>
      </c>
      <c r="R59">
        <v>41.012422000000001</v>
      </c>
      <c r="S59">
        <v>25.532422</v>
      </c>
      <c r="T59">
        <v>0</v>
      </c>
      <c r="U59">
        <v>337.63331199999999</v>
      </c>
      <c r="V59">
        <v>20.056274999999999</v>
      </c>
      <c r="W59">
        <v>33.668331999999999</v>
      </c>
      <c r="X59">
        <v>142.72136699999999</v>
      </c>
      <c r="Y59">
        <v>0</v>
      </c>
      <c r="Z59">
        <v>6.340802</v>
      </c>
      <c r="AA59">
        <v>27.185511999999999</v>
      </c>
      <c r="AB59">
        <v>25.484027000000001</v>
      </c>
      <c r="AC59">
        <v>18.72662</v>
      </c>
      <c r="AD59">
        <v>35.402470000000001</v>
      </c>
      <c r="AE59">
        <v>47.829867999999998</v>
      </c>
      <c r="AF59">
        <v>8.5855949999999996</v>
      </c>
      <c r="AG59">
        <v>36.888452999999998</v>
      </c>
      <c r="AH59">
        <v>147.96993399999999</v>
      </c>
      <c r="AI59">
        <v>0</v>
      </c>
      <c r="AJ59">
        <v>0</v>
      </c>
      <c r="AK59">
        <v>48.619197</v>
      </c>
      <c r="AL59">
        <v>76.785250000000005</v>
      </c>
      <c r="AM59">
        <v>0</v>
      </c>
      <c r="AN59">
        <v>0.90690499999999996</v>
      </c>
      <c r="AO59">
        <v>27.306719999999999</v>
      </c>
      <c r="AP59">
        <v>11.154308</v>
      </c>
      <c r="AQ59">
        <v>0</v>
      </c>
      <c r="AR59">
        <v>42.724800000000002</v>
      </c>
      <c r="AS59">
        <v>29.934062999999998</v>
      </c>
      <c r="AT59">
        <v>14.509404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73.200000000000017</v>
      </c>
      <c r="BA59">
        <f t="shared" si="1"/>
        <v>2540.9909939999998</v>
      </c>
      <c r="BD59">
        <v>21.77</v>
      </c>
      <c r="BE59">
        <v>3.69</v>
      </c>
      <c r="BF59">
        <v>0.81</v>
      </c>
      <c r="BG59">
        <v>3.89</v>
      </c>
      <c r="BH59">
        <v>5.41</v>
      </c>
      <c r="BI59">
        <v>4.45</v>
      </c>
      <c r="BJ59">
        <v>2.89</v>
      </c>
      <c r="BK59">
        <v>3.8</v>
      </c>
      <c r="BL59">
        <v>0.88</v>
      </c>
      <c r="BM59">
        <v>0</v>
      </c>
      <c r="BN59">
        <v>0.47</v>
      </c>
      <c r="BO59">
        <v>15.68</v>
      </c>
      <c r="BP59">
        <v>3.72</v>
      </c>
      <c r="BQ59">
        <v>4.2699999999999996</v>
      </c>
      <c r="BR59">
        <v>1.04</v>
      </c>
      <c r="BS59">
        <v>0.43</v>
      </c>
      <c r="BT59">
        <v>0</v>
      </c>
      <c r="BU59">
        <v>0</v>
      </c>
      <c r="BV59">
        <v>0</v>
      </c>
      <c r="BW59">
        <f t="shared" si="2"/>
        <v>73.200000000000017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208.525372</v>
      </c>
      <c r="L60">
        <v>631.92272200000002</v>
      </c>
      <c r="M60">
        <v>44.505000000000003</v>
      </c>
      <c r="N60">
        <v>114.285938</v>
      </c>
      <c r="O60">
        <v>119.64649199999999</v>
      </c>
      <c r="P60">
        <v>120.816562</v>
      </c>
      <c r="Q60">
        <v>21.110849999999999</v>
      </c>
      <c r="R60">
        <v>41.012422000000001</v>
      </c>
      <c r="S60">
        <v>25.532422</v>
      </c>
      <c r="T60">
        <v>0</v>
      </c>
      <c r="U60">
        <v>337.63331199999999</v>
      </c>
      <c r="V60">
        <v>20.056274999999999</v>
      </c>
      <c r="W60">
        <v>33.668331999999999</v>
      </c>
      <c r="X60">
        <v>142.72136699999999</v>
      </c>
      <c r="Y60">
        <v>0</v>
      </c>
      <c r="Z60">
        <v>6.340802</v>
      </c>
      <c r="AA60">
        <v>27.185511999999999</v>
      </c>
      <c r="AB60">
        <v>25.484027000000001</v>
      </c>
      <c r="AC60">
        <v>18.72662</v>
      </c>
      <c r="AD60">
        <v>35.402470000000001</v>
      </c>
      <c r="AE60">
        <v>47.829867999999998</v>
      </c>
      <c r="AF60">
        <v>8.5855949999999996</v>
      </c>
      <c r="AG60">
        <v>36.888452999999998</v>
      </c>
      <c r="AH60">
        <v>147.96993399999999</v>
      </c>
      <c r="AI60">
        <v>0</v>
      </c>
      <c r="AJ60">
        <v>0</v>
      </c>
      <c r="AK60">
        <v>48.619197</v>
      </c>
      <c r="AL60">
        <v>76.785250000000005</v>
      </c>
      <c r="AM60">
        <v>0</v>
      </c>
      <c r="AN60">
        <v>0.90690499999999996</v>
      </c>
      <c r="AO60">
        <v>27.306719999999999</v>
      </c>
      <c r="AP60">
        <v>11.154308</v>
      </c>
      <c r="AQ60">
        <v>0</v>
      </c>
      <c r="AR60">
        <v>42.724800000000002</v>
      </c>
      <c r="AS60">
        <v>29.934062999999998</v>
      </c>
      <c r="AT60">
        <v>14.509404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73.200000000000017</v>
      </c>
      <c r="BA60">
        <f t="shared" si="1"/>
        <v>2540.9909939999998</v>
      </c>
      <c r="BD60">
        <v>21.77</v>
      </c>
      <c r="BE60">
        <v>3.69</v>
      </c>
      <c r="BF60">
        <v>0.81</v>
      </c>
      <c r="BG60">
        <v>3.89</v>
      </c>
      <c r="BH60">
        <v>5.41</v>
      </c>
      <c r="BI60">
        <v>4.45</v>
      </c>
      <c r="BJ60">
        <v>2.89</v>
      </c>
      <c r="BK60">
        <v>3.8</v>
      </c>
      <c r="BL60">
        <v>0.88</v>
      </c>
      <c r="BM60">
        <v>0</v>
      </c>
      <c r="BN60">
        <v>0.47</v>
      </c>
      <c r="BO60">
        <v>15.68</v>
      </c>
      <c r="BP60">
        <v>3.72</v>
      </c>
      <c r="BQ60">
        <v>4.2699999999999996</v>
      </c>
      <c r="BR60">
        <v>1.04</v>
      </c>
      <c r="BS60">
        <v>0.43</v>
      </c>
      <c r="BT60">
        <v>0</v>
      </c>
      <c r="BU60">
        <v>0</v>
      </c>
      <c r="BV60">
        <v>0</v>
      </c>
      <c r="BW60">
        <f t="shared" si="2"/>
        <v>73.200000000000017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182.604208</v>
      </c>
      <c r="L61">
        <v>597.81863699999997</v>
      </c>
      <c r="M61">
        <v>44.505000000000003</v>
      </c>
      <c r="N61">
        <v>114.285938</v>
      </c>
      <c r="O61">
        <v>119.64649199999999</v>
      </c>
      <c r="P61">
        <v>120.816562</v>
      </c>
      <c r="Q61">
        <v>17.683675000000001</v>
      </c>
      <c r="R61">
        <v>34.465252</v>
      </c>
      <c r="S61">
        <v>21.949672</v>
      </c>
      <c r="T61">
        <v>0</v>
      </c>
      <c r="U61">
        <v>337.63331199999999</v>
      </c>
      <c r="V61">
        <v>20.056274999999999</v>
      </c>
      <c r="W61">
        <v>33.668331999999999</v>
      </c>
      <c r="X61">
        <v>142.72136699999999</v>
      </c>
      <c r="Y61">
        <v>0</v>
      </c>
      <c r="Z61">
        <v>6.340802</v>
      </c>
      <c r="AA61">
        <v>27.185511999999999</v>
      </c>
      <c r="AB61">
        <v>25.484027000000001</v>
      </c>
      <c r="AC61">
        <v>18.72662</v>
      </c>
      <c r="AD61">
        <v>35.402470000000001</v>
      </c>
      <c r="AE61">
        <v>47.829867999999998</v>
      </c>
      <c r="AF61">
        <v>8.5855949999999996</v>
      </c>
      <c r="AG61">
        <v>36.888452999999998</v>
      </c>
      <c r="AH61">
        <v>147.96993399999999</v>
      </c>
      <c r="AI61">
        <v>0</v>
      </c>
      <c r="AJ61">
        <v>0</v>
      </c>
      <c r="AK61">
        <v>48.619197</v>
      </c>
      <c r="AL61">
        <v>76.785250000000005</v>
      </c>
      <c r="AM61">
        <v>0</v>
      </c>
      <c r="AN61">
        <v>0.90690499999999996</v>
      </c>
      <c r="AO61">
        <v>27.306719999999999</v>
      </c>
      <c r="AP61">
        <v>11.154308</v>
      </c>
      <c r="AQ61">
        <v>0</v>
      </c>
      <c r="AR61">
        <v>42.724800000000002</v>
      </c>
      <c r="AS61">
        <v>29.934062999999998</v>
      </c>
      <c r="AT61">
        <v>14.509404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73.200000000000017</v>
      </c>
      <c r="BA61">
        <f t="shared" si="1"/>
        <v>2467.4086499999994</v>
      </c>
      <c r="BD61">
        <v>21.77</v>
      </c>
      <c r="BE61">
        <v>3.69</v>
      </c>
      <c r="BF61">
        <v>0.81</v>
      </c>
      <c r="BG61">
        <v>3.89</v>
      </c>
      <c r="BH61">
        <v>5.41</v>
      </c>
      <c r="BI61">
        <v>4.45</v>
      </c>
      <c r="BJ61">
        <v>2.89</v>
      </c>
      <c r="BK61">
        <v>3.8</v>
      </c>
      <c r="BL61">
        <v>0.88</v>
      </c>
      <c r="BM61">
        <v>0</v>
      </c>
      <c r="BN61">
        <v>0.47</v>
      </c>
      <c r="BO61">
        <v>15.68</v>
      </c>
      <c r="BP61">
        <v>3.72</v>
      </c>
      <c r="BQ61">
        <v>4.2699999999999996</v>
      </c>
      <c r="BR61">
        <v>1.04</v>
      </c>
      <c r="BS61">
        <v>0.43</v>
      </c>
      <c r="BT61">
        <v>0</v>
      </c>
      <c r="BU61">
        <v>0</v>
      </c>
      <c r="BV61">
        <v>0</v>
      </c>
      <c r="BW61">
        <f t="shared" si="2"/>
        <v>73.200000000000017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182.604208</v>
      </c>
      <c r="L62">
        <v>597.81863699999997</v>
      </c>
      <c r="M62">
        <v>44.505000000000003</v>
      </c>
      <c r="N62">
        <v>114.285938</v>
      </c>
      <c r="O62">
        <v>119.64649199999999</v>
      </c>
      <c r="P62">
        <v>120.816562</v>
      </c>
      <c r="Q62">
        <v>17.683675000000001</v>
      </c>
      <c r="R62">
        <v>34.465252</v>
      </c>
      <c r="S62">
        <v>21.949672</v>
      </c>
      <c r="T62">
        <v>0</v>
      </c>
      <c r="U62">
        <v>337.63331199999999</v>
      </c>
      <c r="V62">
        <v>20.056274999999999</v>
      </c>
      <c r="W62">
        <v>33.668331999999999</v>
      </c>
      <c r="X62">
        <v>142.72136699999999</v>
      </c>
      <c r="Y62">
        <v>0</v>
      </c>
      <c r="Z62">
        <v>6.340802</v>
      </c>
      <c r="AA62">
        <v>27.185511999999999</v>
      </c>
      <c r="AB62">
        <v>25.484027000000001</v>
      </c>
      <c r="AC62">
        <v>18.72662</v>
      </c>
      <c r="AD62">
        <v>35.402470000000001</v>
      </c>
      <c r="AE62">
        <v>47.829867999999998</v>
      </c>
      <c r="AF62">
        <v>8.5855949999999996</v>
      </c>
      <c r="AG62">
        <v>36.888452999999998</v>
      </c>
      <c r="AH62">
        <v>147.96993399999999</v>
      </c>
      <c r="AI62">
        <v>0</v>
      </c>
      <c r="AJ62">
        <v>0</v>
      </c>
      <c r="AK62">
        <v>48.619197</v>
      </c>
      <c r="AL62">
        <v>76.785250000000005</v>
      </c>
      <c r="AM62">
        <v>0</v>
      </c>
      <c r="AN62">
        <v>0.90690499999999996</v>
      </c>
      <c r="AO62">
        <v>27.306719999999999</v>
      </c>
      <c r="AP62">
        <v>11.154308</v>
      </c>
      <c r="AQ62">
        <v>0</v>
      </c>
      <c r="AR62">
        <v>42.724800000000002</v>
      </c>
      <c r="AS62">
        <v>29.934062999999998</v>
      </c>
      <c r="AT62">
        <v>14.509404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73.100000000000009</v>
      </c>
      <c r="BA62">
        <f t="shared" si="1"/>
        <v>2467.3086499999995</v>
      </c>
      <c r="BD62">
        <v>21.77</v>
      </c>
      <c r="BE62">
        <v>3.69</v>
      </c>
      <c r="BF62">
        <v>0.81</v>
      </c>
      <c r="BG62">
        <v>3.89</v>
      </c>
      <c r="BH62">
        <v>5.41</v>
      </c>
      <c r="BI62">
        <v>4.45</v>
      </c>
      <c r="BJ62">
        <v>2.89</v>
      </c>
      <c r="BK62">
        <v>3.73</v>
      </c>
      <c r="BL62">
        <v>0.85</v>
      </c>
      <c r="BM62">
        <v>0</v>
      </c>
      <c r="BN62">
        <v>0.47</v>
      </c>
      <c r="BO62">
        <v>15.68</v>
      </c>
      <c r="BP62">
        <v>3.72</v>
      </c>
      <c r="BQ62">
        <v>4.2699999999999996</v>
      </c>
      <c r="BR62">
        <v>1.04</v>
      </c>
      <c r="BS62">
        <v>0.43</v>
      </c>
      <c r="BT62">
        <v>0</v>
      </c>
      <c r="BU62">
        <v>0</v>
      </c>
      <c r="BV62">
        <v>0</v>
      </c>
      <c r="BW62">
        <f t="shared" si="2"/>
        <v>73.100000000000009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182.604208</v>
      </c>
      <c r="L63">
        <v>588.14363700000001</v>
      </c>
      <c r="M63">
        <v>44.505000000000003</v>
      </c>
      <c r="N63">
        <v>114.285938</v>
      </c>
      <c r="O63">
        <v>119.64649199999999</v>
      </c>
      <c r="P63">
        <v>120.816562</v>
      </c>
      <c r="Q63">
        <v>17.683675000000001</v>
      </c>
      <c r="R63">
        <v>34.465252</v>
      </c>
      <c r="S63">
        <v>21.949672</v>
      </c>
      <c r="T63">
        <v>0</v>
      </c>
      <c r="U63">
        <v>337.63331199999999</v>
      </c>
      <c r="V63">
        <v>20.056274999999999</v>
      </c>
      <c r="W63">
        <v>33.668331999999999</v>
      </c>
      <c r="X63">
        <v>142.72136699999999</v>
      </c>
      <c r="Y63">
        <v>0</v>
      </c>
      <c r="Z63">
        <v>6.340802</v>
      </c>
      <c r="AA63">
        <v>27.185511999999999</v>
      </c>
      <c r="AB63">
        <v>25.484027000000001</v>
      </c>
      <c r="AC63">
        <v>18.72662</v>
      </c>
      <c r="AD63">
        <v>26.839417999999998</v>
      </c>
      <c r="AE63">
        <v>47.829867999999998</v>
      </c>
      <c r="AF63">
        <v>8.5855949999999996</v>
      </c>
      <c r="AG63">
        <v>36.888452999999998</v>
      </c>
      <c r="AH63">
        <v>147.96993399999999</v>
      </c>
      <c r="AI63">
        <v>0</v>
      </c>
      <c r="AJ63">
        <v>0</v>
      </c>
      <c r="AK63">
        <v>48.619197</v>
      </c>
      <c r="AL63">
        <v>76.785250000000005</v>
      </c>
      <c r="AM63">
        <v>5.1071229999999996</v>
      </c>
      <c r="AN63">
        <v>0.90690499999999996</v>
      </c>
      <c r="AO63">
        <v>27.306719999999999</v>
      </c>
      <c r="AP63">
        <v>11.154308</v>
      </c>
      <c r="AQ63">
        <v>0</v>
      </c>
      <c r="AR63">
        <v>42.724800000000002</v>
      </c>
      <c r="AS63">
        <v>5.2059240000000004</v>
      </c>
      <c r="AT63">
        <v>10.882053000000001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73.000000000000014</v>
      </c>
      <c r="BA63">
        <f t="shared" si="1"/>
        <v>2425.7222309999993</v>
      </c>
      <c r="BD63">
        <v>21.77</v>
      </c>
      <c r="BE63">
        <v>3.69</v>
      </c>
      <c r="BF63">
        <v>0.71</v>
      </c>
      <c r="BG63">
        <v>3.89</v>
      </c>
      <c r="BH63">
        <v>5.41</v>
      </c>
      <c r="BI63">
        <v>4.45</v>
      </c>
      <c r="BJ63">
        <v>2.89</v>
      </c>
      <c r="BK63">
        <v>3.73</v>
      </c>
      <c r="BL63">
        <v>0.85</v>
      </c>
      <c r="BM63">
        <v>0</v>
      </c>
      <c r="BN63">
        <v>0.47</v>
      </c>
      <c r="BO63">
        <v>15.68</v>
      </c>
      <c r="BP63">
        <v>3.72</v>
      </c>
      <c r="BQ63">
        <v>4.2699999999999996</v>
      </c>
      <c r="BR63">
        <v>1.04</v>
      </c>
      <c r="BS63">
        <v>0.43</v>
      </c>
      <c r="BT63">
        <v>0</v>
      </c>
      <c r="BU63">
        <v>0</v>
      </c>
      <c r="BV63">
        <v>0</v>
      </c>
      <c r="BW63">
        <f t="shared" si="2"/>
        <v>73.000000000000014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182.604208</v>
      </c>
      <c r="L64">
        <v>588.14363700000001</v>
      </c>
      <c r="M64">
        <v>44.505000000000003</v>
      </c>
      <c r="N64">
        <v>114.285938</v>
      </c>
      <c r="O64">
        <v>119.64649199999999</v>
      </c>
      <c r="P64">
        <v>120.816562</v>
      </c>
      <c r="Q64">
        <v>17.683675000000001</v>
      </c>
      <c r="R64">
        <v>34.465252</v>
      </c>
      <c r="S64">
        <v>21.949672</v>
      </c>
      <c r="T64">
        <v>0</v>
      </c>
      <c r="U64">
        <v>337.63331199999999</v>
      </c>
      <c r="V64">
        <v>20.056274999999999</v>
      </c>
      <c r="W64">
        <v>33.668331999999999</v>
      </c>
      <c r="X64">
        <v>142.72136699999999</v>
      </c>
      <c r="Y64">
        <v>0</v>
      </c>
      <c r="Z64">
        <v>6.340802</v>
      </c>
      <c r="AA64">
        <v>27.185511999999999</v>
      </c>
      <c r="AB64">
        <v>25.484027000000001</v>
      </c>
      <c r="AC64">
        <v>18.72662</v>
      </c>
      <c r="AD64">
        <v>26.839417999999998</v>
      </c>
      <c r="AE64">
        <v>47.829867999999998</v>
      </c>
      <c r="AF64">
        <v>8.5855949999999996</v>
      </c>
      <c r="AG64">
        <v>36.888452999999998</v>
      </c>
      <c r="AH64">
        <v>147.96993399999999</v>
      </c>
      <c r="AI64">
        <v>0</v>
      </c>
      <c r="AJ64">
        <v>0</v>
      </c>
      <c r="AK64">
        <v>48.619197</v>
      </c>
      <c r="AL64">
        <v>76.785250000000005</v>
      </c>
      <c r="AM64">
        <v>5.1071229999999996</v>
      </c>
      <c r="AN64">
        <v>0.90690499999999996</v>
      </c>
      <c r="AO64">
        <v>27.306719999999999</v>
      </c>
      <c r="AP64">
        <v>11.154308</v>
      </c>
      <c r="AQ64">
        <v>0</v>
      </c>
      <c r="AR64">
        <v>42.724800000000002</v>
      </c>
      <c r="AS64">
        <v>5.2059240000000004</v>
      </c>
      <c r="AT64">
        <v>10.882053000000001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73.000000000000014</v>
      </c>
      <c r="BA64">
        <f t="shared" si="1"/>
        <v>2425.7222309999993</v>
      </c>
      <c r="BD64">
        <v>21.77</v>
      </c>
      <c r="BE64">
        <v>3.69</v>
      </c>
      <c r="BF64">
        <v>0.71</v>
      </c>
      <c r="BG64">
        <v>3.89</v>
      </c>
      <c r="BH64">
        <v>5.41</v>
      </c>
      <c r="BI64">
        <v>4.45</v>
      </c>
      <c r="BJ64">
        <v>2.89</v>
      </c>
      <c r="BK64">
        <v>3.73</v>
      </c>
      <c r="BL64">
        <v>0.85</v>
      </c>
      <c r="BM64">
        <v>0</v>
      </c>
      <c r="BN64">
        <v>0.47</v>
      </c>
      <c r="BO64">
        <v>15.68</v>
      </c>
      <c r="BP64">
        <v>3.72</v>
      </c>
      <c r="BQ64">
        <v>4.2699999999999996</v>
      </c>
      <c r="BR64">
        <v>1.04</v>
      </c>
      <c r="BS64">
        <v>0.43</v>
      </c>
      <c r="BT64">
        <v>0</v>
      </c>
      <c r="BU64">
        <v>0</v>
      </c>
      <c r="BV64">
        <v>0</v>
      </c>
      <c r="BW64">
        <f t="shared" si="2"/>
        <v>73.000000000000014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4.8375000000000004</v>
      </c>
      <c r="H65">
        <v>0</v>
      </c>
      <c r="I65">
        <v>0</v>
      </c>
      <c r="J65">
        <v>0</v>
      </c>
      <c r="K65">
        <v>208.525372</v>
      </c>
      <c r="L65">
        <v>631.92272200000002</v>
      </c>
      <c r="M65">
        <v>44.505000000000003</v>
      </c>
      <c r="N65">
        <v>114.285938</v>
      </c>
      <c r="O65">
        <v>119.64649199999999</v>
      </c>
      <c r="P65">
        <v>120.816562</v>
      </c>
      <c r="Q65">
        <v>21.110849999999999</v>
      </c>
      <c r="R65">
        <v>41.012422000000001</v>
      </c>
      <c r="S65">
        <v>25.532422</v>
      </c>
      <c r="T65">
        <v>0</v>
      </c>
      <c r="U65">
        <v>337.63331199999999</v>
      </c>
      <c r="V65">
        <v>20.056274999999999</v>
      </c>
      <c r="W65">
        <v>33.668331999999999</v>
      </c>
      <c r="X65">
        <v>142.72136699999999</v>
      </c>
      <c r="Y65">
        <v>0</v>
      </c>
      <c r="Z65">
        <v>6.340802</v>
      </c>
      <c r="AA65">
        <v>13.604984999999999</v>
      </c>
      <c r="AB65">
        <v>25.484027000000001</v>
      </c>
      <c r="AC65">
        <v>18.72662</v>
      </c>
      <c r="AD65">
        <v>26.839417999999998</v>
      </c>
      <c r="AE65">
        <v>47.829867999999998</v>
      </c>
      <c r="AF65">
        <v>8.5855949999999996</v>
      </c>
      <c r="AG65">
        <v>36.888452999999998</v>
      </c>
      <c r="AH65">
        <v>147.96993399999999</v>
      </c>
      <c r="AI65">
        <v>14.779529999999999</v>
      </c>
      <c r="AJ65">
        <v>0</v>
      </c>
      <c r="AK65">
        <v>48.619197</v>
      </c>
      <c r="AL65">
        <v>76.785250000000005</v>
      </c>
      <c r="AM65">
        <v>5.1071229999999996</v>
      </c>
      <c r="AN65">
        <v>0.90690499999999996</v>
      </c>
      <c r="AO65">
        <v>27.306719999999999</v>
      </c>
      <c r="AP65">
        <v>11.154308</v>
      </c>
      <c r="AQ65">
        <v>0</v>
      </c>
      <c r="AR65">
        <v>42.724800000000002</v>
      </c>
      <c r="AS65">
        <v>15.357476</v>
      </c>
      <c r="AT65">
        <v>10.882053000000001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72.920000000000016</v>
      </c>
      <c r="BA65">
        <f t="shared" si="1"/>
        <v>2525.0876299999995</v>
      </c>
      <c r="BD65">
        <v>21.77</v>
      </c>
      <c r="BE65">
        <v>3.69</v>
      </c>
      <c r="BF65">
        <v>0.63</v>
      </c>
      <c r="BG65">
        <v>3.89</v>
      </c>
      <c r="BH65">
        <v>5.41</v>
      </c>
      <c r="BI65">
        <v>4.45</v>
      </c>
      <c r="BJ65">
        <v>2.89</v>
      </c>
      <c r="BK65">
        <v>3.73</v>
      </c>
      <c r="BL65">
        <v>0.85</v>
      </c>
      <c r="BM65">
        <v>0</v>
      </c>
      <c r="BN65">
        <v>0.47</v>
      </c>
      <c r="BO65">
        <v>15.68</v>
      </c>
      <c r="BP65">
        <v>3.72</v>
      </c>
      <c r="BQ65">
        <v>4.2699999999999996</v>
      </c>
      <c r="BR65">
        <v>1.04</v>
      </c>
      <c r="BS65">
        <v>0.43</v>
      </c>
      <c r="BT65">
        <v>0</v>
      </c>
      <c r="BU65">
        <v>0</v>
      </c>
      <c r="BV65">
        <v>0</v>
      </c>
      <c r="BW65">
        <f t="shared" si="2"/>
        <v>72.920000000000016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4.8375000000000004</v>
      </c>
      <c r="H66">
        <v>0</v>
      </c>
      <c r="I66">
        <v>0</v>
      </c>
      <c r="J66">
        <v>0</v>
      </c>
      <c r="K66">
        <v>208.525372</v>
      </c>
      <c r="L66">
        <v>631.92272200000002</v>
      </c>
      <c r="M66">
        <v>44.505000000000003</v>
      </c>
      <c r="N66">
        <v>114.285938</v>
      </c>
      <c r="O66">
        <v>119.64649199999999</v>
      </c>
      <c r="P66">
        <v>120.816562</v>
      </c>
      <c r="Q66">
        <v>21.110849999999999</v>
      </c>
      <c r="R66">
        <v>41.012422000000001</v>
      </c>
      <c r="S66">
        <v>25.532422</v>
      </c>
      <c r="T66">
        <v>0</v>
      </c>
      <c r="U66">
        <v>337.63331199999999</v>
      </c>
      <c r="V66">
        <v>20.056274999999999</v>
      </c>
      <c r="W66">
        <v>33.668331999999999</v>
      </c>
      <c r="X66">
        <v>142.72136699999999</v>
      </c>
      <c r="Y66">
        <v>0</v>
      </c>
      <c r="Z66">
        <v>6.340802</v>
      </c>
      <c r="AA66">
        <v>13.604984999999999</v>
      </c>
      <c r="AB66">
        <v>25.484027000000001</v>
      </c>
      <c r="AC66">
        <v>18.72662</v>
      </c>
      <c r="AD66">
        <v>26.839417999999998</v>
      </c>
      <c r="AE66">
        <v>47.829867999999998</v>
      </c>
      <c r="AF66">
        <v>8.5855949999999996</v>
      </c>
      <c r="AG66">
        <v>36.888452999999998</v>
      </c>
      <c r="AH66">
        <v>147.96993399999999</v>
      </c>
      <c r="AI66">
        <v>14.779529999999999</v>
      </c>
      <c r="AJ66">
        <v>0</v>
      </c>
      <c r="AK66">
        <v>48.619197</v>
      </c>
      <c r="AL66">
        <v>76.785250000000005</v>
      </c>
      <c r="AM66">
        <v>10.214245999999999</v>
      </c>
      <c r="AN66">
        <v>0.90690499999999996</v>
      </c>
      <c r="AO66">
        <v>27.306719999999999</v>
      </c>
      <c r="AP66">
        <v>11.154308</v>
      </c>
      <c r="AQ66">
        <v>0</v>
      </c>
      <c r="AR66">
        <v>42.724800000000002</v>
      </c>
      <c r="AS66">
        <v>30.584803999999998</v>
      </c>
      <c r="AT66">
        <v>10.882053000000001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73.04000000000002</v>
      </c>
      <c r="BA66">
        <f t="shared" si="1"/>
        <v>2545.5420809999996</v>
      </c>
      <c r="BD66">
        <v>21.77</v>
      </c>
      <c r="BE66">
        <v>3.69</v>
      </c>
      <c r="BF66">
        <v>0.75</v>
      </c>
      <c r="BG66">
        <v>3.89</v>
      </c>
      <c r="BH66">
        <v>5.41</v>
      </c>
      <c r="BI66">
        <v>4.45</v>
      </c>
      <c r="BJ66">
        <v>2.89</v>
      </c>
      <c r="BK66">
        <v>3.73</v>
      </c>
      <c r="BL66">
        <v>0.85</v>
      </c>
      <c r="BM66">
        <v>0</v>
      </c>
      <c r="BN66">
        <v>0.47</v>
      </c>
      <c r="BO66">
        <v>15.68</v>
      </c>
      <c r="BP66">
        <v>3.72</v>
      </c>
      <c r="BQ66">
        <v>4.2699999999999996</v>
      </c>
      <c r="BR66">
        <v>1.04</v>
      </c>
      <c r="BS66">
        <v>0.43</v>
      </c>
      <c r="BT66">
        <v>0</v>
      </c>
      <c r="BU66">
        <v>0</v>
      </c>
      <c r="BV66">
        <v>0</v>
      </c>
      <c r="BW66">
        <f t="shared" si="2"/>
        <v>73.04000000000002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4.8375000000000004</v>
      </c>
      <c r="H67">
        <v>0</v>
      </c>
      <c r="I67">
        <v>0</v>
      </c>
      <c r="J67">
        <v>0</v>
      </c>
      <c r="K67">
        <v>208.525372</v>
      </c>
      <c r="L67">
        <v>631.92272200000002</v>
      </c>
      <c r="M67">
        <v>44.505000000000003</v>
      </c>
      <c r="N67">
        <v>114.285938</v>
      </c>
      <c r="O67">
        <v>119.64649199999999</v>
      </c>
      <c r="P67">
        <v>120.816562</v>
      </c>
      <c r="Q67">
        <v>21.110849999999999</v>
      </c>
      <c r="R67">
        <v>41.012422000000001</v>
      </c>
      <c r="S67">
        <v>25.532422</v>
      </c>
      <c r="T67">
        <v>0</v>
      </c>
      <c r="U67">
        <v>337.63331199999999</v>
      </c>
      <c r="V67">
        <v>20.056274999999999</v>
      </c>
      <c r="W67">
        <v>32.299987999999999</v>
      </c>
      <c r="X67">
        <v>142.72136699999999</v>
      </c>
      <c r="Y67">
        <v>0</v>
      </c>
      <c r="Z67">
        <v>6.340802</v>
      </c>
      <c r="AA67">
        <v>13.604984999999999</v>
      </c>
      <c r="AB67">
        <v>25.484027000000001</v>
      </c>
      <c r="AC67">
        <v>18.72662</v>
      </c>
      <c r="AD67">
        <v>35.402470000000001</v>
      </c>
      <c r="AE67">
        <v>47.829867999999998</v>
      </c>
      <c r="AF67">
        <v>8.5855949999999996</v>
      </c>
      <c r="AG67">
        <v>36.888452999999998</v>
      </c>
      <c r="AH67">
        <v>147.96993399999999</v>
      </c>
      <c r="AI67">
        <v>14.779529999999999</v>
      </c>
      <c r="AJ67">
        <v>0</v>
      </c>
      <c r="AK67">
        <v>48.619197</v>
      </c>
      <c r="AL67">
        <v>76.785250000000005</v>
      </c>
      <c r="AM67">
        <v>10.214245999999999</v>
      </c>
      <c r="AN67">
        <v>0.90690499999999996</v>
      </c>
      <c r="AO67">
        <v>27.306719999999999</v>
      </c>
      <c r="AP67">
        <v>11.154308</v>
      </c>
      <c r="AQ67">
        <v>0</v>
      </c>
      <c r="AR67">
        <v>42.724800000000002</v>
      </c>
      <c r="AS67">
        <v>30.584803999999998</v>
      </c>
      <c r="AT67">
        <v>10.882053000000001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72.860000000000014</v>
      </c>
      <c r="BA67">
        <f t="shared" si="1"/>
        <v>2552.5567889999998</v>
      </c>
      <c r="BD67">
        <v>21.77</v>
      </c>
      <c r="BE67">
        <v>3.69</v>
      </c>
      <c r="BF67">
        <v>0.56999999999999995</v>
      </c>
      <c r="BG67">
        <v>3.89</v>
      </c>
      <c r="BH67">
        <v>5.41</v>
      </c>
      <c r="BI67">
        <v>4.45</v>
      </c>
      <c r="BJ67">
        <v>2.89</v>
      </c>
      <c r="BK67">
        <v>3.73</v>
      </c>
      <c r="BL67">
        <v>0.85</v>
      </c>
      <c r="BM67">
        <v>0</v>
      </c>
      <c r="BN67">
        <v>0.47</v>
      </c>
      <c r="BO67">
        <v>15.68</v>
      </c>
      <c r="BP67">
        <v>3.72</v>
      </c>
      <c r="BQ67">
        <v>4.2699999999999996</v>
      </c>
      <c r="BR67">
        <v>1.04</v>
      </c>
      <c r="BS67">
        <v>0.43</v>
      </c>
      <c r="BT67">
        <v>0</v>
      </c>
      <c r="BU67">
        <v>0</v>
      </c>
      <c r="BV67">
        <v>0</v>
      </c>
      <c r="BW67">
        <f t="shared" si="2"/>
        <v>72.860000000000014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4.8375000000000004</v>
      </c>
      <c r="H68">
        <v>0</v>
      </c>
      <c r="I68">
        <v>0</v>
      </c>
      <c r="J68">
        <v>0</v>
      </c>
      <c r="K68">
        <v>208.525372</v>
      </c>
      <c r="L68">
        <v>631.92272200000002</v>
      </c>
      <c r="M68">
        <v>44.505000000000003</v>
      </c>
      <c r="N68">
        <v>114.285938</v>
      </c>
      <c r="O68">
        <v>119.64649199999999</v>
      </c>
      <c r="P68">
        <v>120.816562</v>
      </c>
      <c r="Q68">
        <v>21.110849999999999</v>
      </c>
      <c r="R68">
        <v>41.012422000000001</v>
      </c>
      <c r="S68">
        <v>25.532422</v>
      </c>
      <c r="T68">
        <v>0</v>
      </c>
      <c r="U68">
        <v>337.63331199999999</v>
      </c>
      <c r="V68">
        <v>20.056274999999999</v>
      </c>
      <c r="W68">
        <v>32.299987999999999</v>
      </c>
      <c r="X68">
        <v>142.72136699999999</v>
      </c>
      <c r="Y68">
        <v>0</v>
      </c>
      <c r="Z68">
        <v>6.340802</v>
      </c>
      <c r="AA68">
        <v>13.604984999999999</v>
      </c>
      <c r="AB68">
        <v>25.484027000000001</v>
      </c>
      <c r="AC68">
        <v>18.72662</v>
      </c>
      <c r="AD68">
        <v>35.402470000000001</v>
      </c>
      <c r="AE68">
        <v>47.829867999999998</v>
      </c>
      <c r="AF68">
        <v>8.5855949999999996</v>
      </c>
      <c r="AG68">
        <v>36.888452999999998</v>
      </c>
      <c r="AH68">
        <v>147.96993399999999</v>
      </c>
      <c r="AI68">
        <v>14.779529999999999</v>
      </c>
      <c r="AJ68">
        <v>0</v>
      </c>
      <c r="AK68">
        <v>48.619197</v>
      </c>
      <c r="AL68">
        <v>76.785250000000005</v>
      </c>
      <c r="AM68">
        <v>10.214245999999999</v>
      </c>
      <c r="AN68">
        <v>0.90690499999999996</v>
      </c>
      <c r="AO68">
        <v>27.306719999999999</v>
      </c>
      <c r="AP68">
        <v>11.154308</v>
      </c>
      <c r="AQ68">
        <v>0</v>
      </c>
      <c r="AR68">
        <v>42.724800000000002</v>
      </c>
      <c r="AS68">
        <v>30.584803999999998</v>
      </c>
      <c r="AT68">
        <v>10.882053000000001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72.830000000000013</v>
      </c>
      <c r="BA68">
        <f t="shared" ref="BA68:BA99" si="4">SUM(B68:AZ68)</f>
        <v>2552.5267889999996</v>
      </c>
      <c r="BD68">
        <v>21.77</v>
      </c>
      <c r="BE68">
        <v>3.69</v>
      </c>
      <c r="BF68">
        <v>0.54</v>
      </c>
      <c r="BG68">
        <v>3.89</v>
      </c>
      <c r="BH68">
        <v>5.41</v>
      </c>
      <c r="BI68">
        <v>4.45</v>
      </c>
      <c r="BJ68">
        <v>2.89</v>
      </c>
      <c r="BK68">
        <v>3.73</v>
      </c>
      <c r="BL68">
        <v>0.85</v>
      </c>
      <c r="BM68">
        <v>0</v>
      </c>
      <c r="BN68">
        <v>0.47</v>
      </c>
      <c r="BO68">
        <v>15.68</v>
      </c>
      <c r="BP68">
        <v>3.72</v>
      </c>
      <c r="BQ68">
        <v>4.2699999999999996</v>
      </c>
      <c r="BR68">
        <v>1.04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72.830000000000013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9.6750000000000007</v>
      </c>
      <c r="G69">
        <v>4.8375000000000004</v>
      </c>
      <c r="H69">
        <v>0</v>
      </c>
      <c r="I69">
        <v>0</v>
      </c>
      <c r="J69">
        <v>0</v>
      </c>
      <c r="K69">
        <v>208.525372</v>
      </c>
      <c r="L69">
        <v>631.92272200000002</v>
      </c>
      <c r="M69">
        <v>44.505000000000003</v>
      </c>
      <c r="N69">
        <v>114.285938</v>
      </c>
      <c r="O69">
        <v>119.64649199999999</v>
      </c>
      <c r="P69">
        <v>120.816562</v>
      </c>
      <c r="Q69">
        <v>21.110849999999999</v>
      </c>
      <c r="R69">
        <v>41.012422000000001</v>
      </c>
      <c r="S69">
        <v>25.532422</v>
      </c>
      <c r="T69">
        <v>0</v>
      </c>
      <c r="U69">
        <v>337.63331199999999</v>
      </c>
      <c r="V69">
        <v>20.056274999999999</v>
      </c>
      <c r="W69">
        <v>32.593623999999998</v>
      </c>
      <c r="X69">
        <v>142.72136699999999</v>
      </c>
      <c r="Y69">
        <v>0</v>
      </c>
      <c r="Z69">
        <v>12.681603000000001</v>
      </c>
      <c r="AA69">
        <v>13.604984999999999</v>
      </c>
      <c r="AB69">
        <v>25.484027000000001</v>
      </c>
      <c r="AC69">
        <v>18.72662</v>
      </c>
      <c r="AD69">
        <v>35.402470000000001</v>
      </c>
      <c r="AE69">
        <v>47.829867999999998</v>
      </c>
      <c r="AF69">
        <v>8.5855949999999996</v>
      </c>
      <c r="AG69">
        <v>36.888452999999998</v>
      </c>
      <c r="AH69">
        <v>147.96993399999999</v>
      </c>
      <c r="AI69">
        <v>3.0790690000000001</v>
      </c>
      <c r="AJ69">
        <v>0</v>
      </c>
      <c r="AK69">
        <v>48.619197</v>
      </c>
      <c r="AL69">
        <v>76.785250000000005</v>
      </c>
      <c r="AM69">
        <v>15.321369000000001</v>
      </c>
      <c r="AN69">
        <v>0.90690499999999996</v>
      </c>
      <c r="AO69">
        <v>27.306719999999999</v>
      </c>
      <c r="AP69">
        <v>4.9574699999999998</v>
      </c>
      <c r="AQ69">
        <v>0</v>
      </c>
      <c r="AR69">
        <v>42.724800000000002</v>
      </c>
      <c r="AS69">
        <v>30.584803999999998</v>
      </c>
      <c r="AT69">
        <v>12.516354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72.940000000000012</v>
      </c>
      <c r="BA69">
        <f t="shared" si="4"/>
        <v>2557.7903509999992</v>
      </c>
      <c r="BD69">
        <v>21.77</v>
      </c>
      <c r="BE69">
        <v>3.69</v>
      </c>
      <c r="BF69">
        <v>0.65</v>
      </c>
      <c r="BG69">
        <v>3.89</v>
      </c>
      <c r="BH69">
        <v>5.41</v>
      </c>
      <c r="BI69">
        <v>4.45</v>
      </c>
      <c r="BJ69">
        <v>2.89</v>
      </c>
      <c r="BK69">
        <v>3.73</v>
      </c>
      <c r="BL69">
        <v>0.85</v>
      </c>
      <c r="BM69">
        <v>0</v>
      </c>
      <c r="BN69">
        <v>0.47</v>
      </c>
      <c r="BO69">
        <v>15.68</v>
      </c>
      <c r="BP69">
        <v>3.72</v>
      </c>
      <c r="BQ69">
        <v>4.2699999999999996</v>
      </c>
      <c r="BR69">
        <v>1.04</v>
      </c>
      <c r="BS69">
        <v>0.43</v>
      </c>
      <c r="BT69">
        <v>0</v>
      </c>
      <c r="BU69">
        <v>0</v>
      </c>
      <c r="BV69">
        <v>0</v>
      </c>
      <c r="BW69">
        <f t="shared" si="5"/>
        <v>72.940000000000012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9.6750000000000007</v>
      </c>
      <c r="G70">
        <v>4.8375000000000004</v>
      </c>
      <c r="H70">
        <v>0</v>
      </c>
      <c r="I70">
        <v>0</v>
      </c>
      <c r="J70">
        <v>0</v>
      </c>
      <c r="K70">
        <v>208.525372</v>
      </c>
      <c r="L70">
        <v>631.92272200000002</v>
      </c>
      <c r="M70">
        <v>44.505000000000003</v>
      </c>
      <c r="N70">
        <v>114.285938</v>
      </c>
      <c r="O70">
        <v>119.64649199999999</v>
      </c>
      <c r="P70">
        <v>120.816562</v>
      </c>
      <c r="Q70">
        <v>21.110849999999999</v>
      </c>
      <c r="R70">
        <v>41.012422000000001</v>
      </c>
      <c r="S70">
        <v>25.532422</v>
      </c>
      <c r="T70">
        <v>0</v>
      </c>
      <c r="U70">
        <v>337.63331199999999</v>
      </c>
      <c r="V70">
        <v>20.056274999999999</v>
      </c>
      <c r="W70">
        <v>32.593623999999998</v>
      </c>
      <c r="X70">
        <v>142.72136699999999</v>
      </c>
      <c r="Y70">
        <v>0</v>
      </c>
      <c r="Z70">
        <v>12.681603000000001</v>
      </c>
      <c r="AA70">
        <v>13.604984999999999</v>
      </c>
      <c r="AB70">
        <v>25.484027000000001</v>
      </c>
      <c r="AC70">
        <v>18.72662</v>
      </c>
      <c r="AD70">
        <v>35.402470000000001</v>
      </c>
      <c r="AE70">
        <v>47.829867999999998</v>
      </c>
      <c r="AF70">
        <v>8.5855949999999996</v>
      </c>
      <c r="AG70">
        <v>36.888452999999998</v>
      </c>
      <c r="AH70">
        <v>147.96993399999999</v>
      </c>
      <c r="AI70">
        <v>3.0790690000000001</v>
      </c>
      <c r="AJ70">
        <v>0</v>
      </c>
      <c r="AK70">
        <v>48.619197</v>
      </c>
      <c r="AL70">
        <v>76.785250000000005</v>
      </c>
      <c r="AM70">
        <v>15.321369000000001</v>
      </c>
      <c r="AN70">
        <v>0.90690499999999996</v>
      </c>
      <c r="AO70">
        <v>27.306719999999999</v>
      </c>
      <c r="AP70">
        <v>4.9574699999999998</v>
      </c>
      <c r="AQ70">
        <v>0</v>
      </c>
      <c r="AR70">
        <v>42.724800000000002</v>
      </c>
      <c r="AS70">
        <v>30.584803999999998</v>
      </c>
      <c r="AT70">
        <v>12.914963999999999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72.940000000000012</v>
      </c>
      <c r="BA70">
        <f t="shared" si="4"/>
        <v>2558.1889609999994</v>
      </c>
      <c r="BD70">
        <v>21.77</v>
      </c>
      <c r="BE70">
        <v>3.69</v>
      </c>
      <c r="BF70">
        <v>0.65</v>
      </c>
      <c r="BG70">
        <v>3.89</v>
      </c>
      <c r="BH70">
        <v>5.41</v>
      </c>
      <c r="BI70">
        <v>4.45</v>
      </c>
      <c r="BJ70">
        <v>2.89</v>
      </c>
      <c r="BK70">
        <v>3.73</v>
      </c>
      <c r="BL70">
        <v>0.85</v>
      </c>
      <c r="BM70">
        <v>0</v>
      </c>
      <c r="BN70">
        <v>0.47</v>
      </c>
      <c r="BO70">
        <v>15.68</v>
      </c>
      <c r="BP70">
        <v>3.72</v>
      </c>
      <c r="BQ70">
        <v>4.2699999999999996</v>
      </c>
      <c r="BR70">
        <v>1.04</v>
      </c>
      <c r="BS70">
        <v>0.43</v>
      </c>
      <c r="BT70">
        <v>0</v>
      </c>
      <c r="BU70">
        <v>0</v>
      </c>
      <c r="BV70">
        <v>0</v>
      </c>
      <c r="BW70">
        <f t="shared" si="5"/>
        <v>72.940000000000012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9.6750000000000007</v>
      </c>
      <c r="G71">
        <v>4.8375000000000004</v>
      </c>
      <c r="H71">
        <v>0</v>
      </c>
      <c r="I71">
        <v>0</v>
      </c>
      <c r="J71">
        <v>0</v>
      </c>
      <c r="K71">
        <v>208.525372</v>
      </c>
      <c r="L71">
        <v>631.92272200000002</v>
      </c>
      <c r="M71">
        <v>44.505000000000003</v>
      </c>
      <c r="N71">
        <v>114.285938</v>
      </c>
      <c r="O71">
        <v>119.64649199999999</v>
      </c>
      <c r="P71">
        <v>120.816562</v>
      </c>
      <c r="Q71">
        <v>21.110849999999999</v>
      </c>
      <c r="R71">
        <v>41.012422000000001</v>
      </c>
      <c r="S71">
        <v>25.532422</v>
      </c>
      <c r="T71">
        <v>0</v>
      </c>
      <c r="U71">
        <v>337.63331199999999</v>
      </c>
      <c r="V71">
        <v>20.056274999999999</v>
      </c>
      <c r="W71">
        <v>32.593623999999998</v>
      </c>
      <c r="X71">
        <v>142.72136699999999</v>
      </c>
      <c r="Y71">
        <v>0</v>
      </c>
      <c r="Z71">
        <v>12.681603000000001</v>
      </c>
      <c r="AA71">
        <v>13.604984999999999</v>
      </c>
      <c r="AB71">
        <v>25.484027000000001</v>
      </c>
      <c r="AC71">
        <v>18.72662</v>
      </c>
      <c r="AD71">
        <v>35.402470000000001</v>
      </c>
      <c r="AE71">
        <v>47.829867999999998</v>
      </c>
      <c r="AF71">
        <v>8.5855949999999996</v>
      </c>
      <c r="AG71">
        <v>36.888452999999998</v>
      </c>
      <c r="AH71">
        <v>147.96993399999999</v>
      </c>
      <c r="AI71">
        <v>3.0790690000000001</v>
      </c>
      <c r="AJ71">
        <v>0</v>
      </c>
      <c r="AK71">
        <v>48.619197</v>
      </c>
      <c r="AL71">
        <v>76.785250000000005</v>
      </c>
      <c r="AM71">
        <v>15.321369000000001</v>
      </c>
      <c r="AN71">
        <v>0.90690499999999996</v>
      </c>
      <c r="AO71">
        <v>27.306719999999999</v>
      </c>
      <c r="AP71">
        <v>4.9574699999999998</v>
      </c>
      <c r="AQ71">
        <v>15.055268</v>
      </c>
      <c r="AR71">
        <v>42.724800000000002</v>
      </c>
      <c r="AS71">
        <v>30.584803999999998</v>
      </c>
      <c r="AT71">
        <v>14.509404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73.000000000000014</v>
      </c>
      <c r="BA71">
        <f t="shared" si="4"/>
        <v>2574.8986689999992</v>
      </c>
      <c r="BD71">
        <v>21.77</v>
      </c>
      <c r="BE71">
        <v>3.69</v>
      </c>
      <c r="BF71">
        <v>0.71</v>
      </c>
      <c r="BG71">
        <v>3.89</v>
      </c>
      <c r="BH71">
        <v>5.41</v>
      </c>
      <c r="BI71">
        <v>4.45</v>
      </c>
      <c r="BJ71">
        <v>2.89</v>
      </c>
      <c r="BK71">
        <v>3.73</v>
      </c>
      <c r="BL71">
        <v>0.85</v>
      </c>
      <c r="BM71">
        <v>0</v>
      </c>
      <c r="BN71">
        <v>0.47</v>
      </c>
      <c r="BO71">
        <v>15.68</v>
      </c>
      <c r="BP71">
        <v>3.72</v>
      </c>
      <c r="BQ71">
        <v>4.2699999999999996</v>
      </c>
      <c r="BR71">
        <v>1.04</v>
      </c>
      <c r="BS71">
        <v>0.43</v>
      </c>
      <c r="BT71">
        <v>0</v>
      </c>
      <c r="BU71">
        <v>0</v>
      </c>
      <c r="BV71">
        <v>0</v>
      </c>
      <c r="BW71">
        <f t="shared" si="5"/>
        <v>73.000000000000014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9.6750000000000007</v>
      </c>
      <c r="G72">
        <v>4.8375000000000004</v>
      </c>
      <c r="H72">
        <v>0</v>
      </c>
      <c r="I72">
        <v>0</v>
      </c>
      <c r="J72">
        <v>0</v>
      </c>
      <c r="K72">
        <v>208.525372</v>
      </c>
      <c r="L72">
        <v>631.92272200000002</v>
      </c>
      <c r="M72">
        <v>44.505000000000003</v>
      </c>
      <c r="N72">
        <v>114.285938</v>
      </c>
      <c r="O72">
        <v>119.64649199999999</v>
      </c>
      <c r="P72">
        <v>120.816562</v>
      </c>
      <c r="Q72">
        <v>21.110849999999999</v>
      </c>
      <c r="R72">
        <v>41.012422000000001</v>
      </c>
      <c r="S72">
        <v>25.532422</v>
      </c>
      <c r="T72">
        <v>0</v>
      </c>
      <c r="U72">
        <v>337.63331199999999</v>
      </c>
      <c r="V72">
        <v>20.056274999999999</v>
      </c>
      <c r="W72">
        <v>32.593623999999998</v>
      </c>
      <c r="X72">
        <v>142.72136699999999</v>
      </c>
      <c r="Y72">
        <v>0</v>
      </c>
      <c r="Z72">
        <v>12.681603000000001</v>
      </c>
      <c r="AA72">
        <v>13.604984999999999</v>
      </c>
      <c r="AB72">
        <v>25.484027000000001</v>
      </c>
      <c r="AC72">
        <v>18.72662</v>
      </c>
      <c r="AD72">
        <v>35.402470000000001</v>
      </c>
      <c r="AE72">
        <v>47.829867999999998</v>
      </c>
      <c r="AF72">
        <v>8.5855949999999996</v>
      </c>
      <c r="AG72">
        <v>36.888452999999998</v>
      </c>
      <c r="AH72">
        <v>147.96993399999999</v>
      </c>
      <c r="AI72">
        <v>3.0790690000000001</v>
      </c>
      <c r="AJ72">
        <v>0</v>
      </c>
      <c r="AK72">
        <v>48.619197</v>
      </c>
      <c r="AL72">
        <v>76.785250000000005</v>
      </c>
      <c r="AM72">
        <v>15.321369000000001</v>
      </c>
      <c r="AN72">
        <v>0.90690499999999996</v>
      </c>
      <c r="AO72">
        <v>27.306719999999999</v>
      </c>
      <c r="AP72">
        <v>4.9574699999999998</v>
      </c>
      <c r="AQ72">
        <v>21.516231999999999</v>
      </c>
      <c r="AR72">
        <v>42.724800000000002</v>
      </c>
      <c r="AS72">
        <v>30.584803999999998</v>
      </c>
      <c r="AT72">
        <v>14.509404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73.000000000000014</v>
      </c>
      <c r="BA72">
        <f t="shared" si="4"/>
        <v>2581.3596329999991</v>
      </c>
      <c r="BD72">
        <v>21.77</v>
      </c>
      <c r="BE72">
        <v>3.69</v>
      </c>
      <c r="BF72">
        <v>0.71</v>
      </c>
      <c r="BG72">
        <v>3.89</v>
      </c>
      <c r="BH72">
        <v>5.41</v>
      </c>
      <c r="BI72">
        <v>4.45</v>
      </c>
      <c r="BJ72">
        <v>2.89</v>
      </c>
      <c r="BK72">
        <v>3.73</v>
      </c>
      <c r="BL72">
        <v>0.85</v>
      </c>
      <c r="BM72">
        <v>0</v>
      </c>
      <c r="BN72">
        <v>0.47</v>
      </c>
      <c r="BO72">
        <v>15.68</v>
      </c>
      <c r="BP72">
        <v>3.72</v>
      </c>
      <c r="BQ72">
        <v>4.2699999999999996</v>
      </c>
      <c r="BR72">
        <v>1.04</v>
      </c>
      <c r="BS72">
        <v>0.43</v>
      </c>
      <c r="BT72">
        <v>0</v>
      </c>
      <c r="BU72">
        <v>0</v>
      </c>
      <c r="BV72">
        <v>0</v>
      </c>
      <c r="BW72">
        <f t="shared" si="5"/>
        <v>73.000000000000014</v>
      </c>
    </row>
    <row r="73" spans="1:75">
      <c r="A73" t="s">
        <v>115</v>
      </c>
      <c r="B73">
        <v>0</v>
      </c>
      <c r="C73">
        <v>7.6432500000000001</v>
      </c>
      <c r="D73">
        <v>0</v>
      </c>
      <c r="E73">
        <v>0</v>
      </c>
      <c r="F73">
        <v>4.421475</v>
      </c>
      <c r="G73">
        <v>0</v>
      </c>
      <c r="H73">
        <v>0</v>
      </c>
      <c r="I73">
        <v>0</v>
      </c>
      <c r="J73">
        <v>0</v>
      </c>
      <c r="K73">
        <v>208.525372</v>
      </c>
      <c r="L73">
        <v>631.92272200000002</v>
      </c>
      <c r="M73">
        <v>44.505000000000003</v>
      </c>
      <c r="N73">
        <v>114.285938</v>
      </c>
      <c r="O73">
        <v>119.64649199999999</v>
      </c>
      <c r="P73">
        <v>120.816562</v>
      </c>
      <c r="Q73">
        <v>21.110849999999999</v>
      </c>
      <c r="R73">
        <v>41.012422000000001</v>
      </c>
      <c r="S73">
        <v>25.532422</v>
      </c>
      <c r="T73">
        <v>0</v>
      </c>
      <c r="U73">
        <v>337.63331199999999</v>
      </c>
      <c r="V73">
        <v>20.056274999999999</v>
      </c>
      <c r="W73">
        <v>32.887259999999998</v>
      </c>
      <c r="X73">
        <v>142.72136699999999</v>
      </c>
      <c r="Y73">
        <v>0</v>
      </c>
      <c r="Z73">
        <v>12.681603000000001</v>
      </c>
      <c r="AA73">
        <v>13.604984999999999</v>
      </c>
      <c r="AB73">
        <v>25.484027000000001</v>
      </c>
      <c r="AC73">
        <v>18.72662</v>
      </c>
      <c r="AD73">
        <v>35.402470000000001</v>
      </c>
      <c r="AE73">
        <v>47.829867999999998</v>
      </c>
      <c r="AF73">
        <v>8.5855949999999996</v>
      </c>
      <c r="AG73">
        <v>36.888452999999998</v>
      </c>
      <c r="AH73">
        <v>147.96993399999999</v>
      </c>
      <c r="AI73">
        <v>3.0790690000000001</v>
      </c>
      <c r="AJ73">
        <v>0</v>
      </c>
      <c r="AK73">
        <v>48.619197</v>
      </c>
      <c r="AL73">
        <v>76.785250000000005</v>
      </c>
      <c r="AM73">
        <v>15.321369000000001</v>
      </c>
      <c r="AN73">
        <v>0.90690499999999996</v>
      </c>
      <c r="AO73">
        <v>27.306719999999999</v>
      </c>
      <c r="AP73">
        <v>11.154308</v>
      </c>
      <c r="AQ73">
        <v>30.110534999999999</v>
      </c>
      <c r="AR73">
        <v>42.724800000000002</v>
      </c>
      <c r="AS73">
        <v>31.495840000000001</v>
      </c>
      <c r="AT73">
        <v>14.509404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73.000000000000014</v>
      </c>
      <c r="BA73">
        <f t="shared" si="4"/>
        <v>2594.907670999999</v>
      </c>
      <c r="BD73">
        <v>21.77</v>
      </c>
      <c r="BE73">
        <v>3.69</v>
      </c>
      <c r="BF73">
        <v>0.71</v>
      </c>
      <c r="BG73">
        <v>3.89</v>
      </c>
      <c r="BH73">
        <v>5.41</v>
      </c>
      <c r="BI73">
        <v>4.45</v>
      </c>
      <c r="BJ73">
        <v>2.89</v>
      </c>
      <c r="BK73">
        <v>3.73</v>
      </c>
      <c r="BL73">
        <v>0.85</v>
      </c>
      <c r="BM73">
        <v>0</v>
      </c>
      <c r="BN73">
        <v>0.47</v>
      </c>
      <c r="BO73">
        <v>15.68</v>
      </c>
      <c r="BP73">
        <v>3.72</v>
      </c>
      <c r="BQ73">
        <v>4.2699999999999996</v>
      </c>
      <c r="BR73">
        <v>1.04</v>
      </c>
      <c r="BS73">
        <v>0.43</v>
      </c>
      <c r="BT73">
        <v>0</v>
      </c>
      <c r="BU73">
        <v>0</v>
      </c>
      <c r="BV73">
        <v>0</v>
      </c>
      <c r="BW73">
        <f t="shared" si="5"/>
        <v>73.000000000000014</v>
      </c>
    </row>
    <row r="74" spans="1:75">
      <c r="A74" t="s">
        <v>116</v>
      </c>
      <c r="B74">
        <v>0</v>
      </c>
      <c r="C74">
        <v>5.6115000000000004</v>
      </c>
      <c r="D74">
        <v>0</v>
      </c>
      <c r="E74">
        <v>0</v>
      </c>
      <c r="F74">
        <v>3.3668999999999998</v>
      </c>
      <c r="G74">
        <v>0</v>
      </c>
      <c r="H74">
        <v>0</v>
      </c>
      <c r="I74">
        <v>0</v>
      </c>
      <c r="J74">
        <v>0</v>
      </c>
      <c r="K74">
        <v>208.525372</v>
      </c>
      <c r="L74">
        <v>631.92272200000002</v>
      </c>
      <c r="M74">
        <v>44.505000000000003</v>
      </c>
      <c r="N74">
        <v>114.285938</v>
      </c>
      <c r="O74">
        <v>119.64649199999999</v>
      </c>
      <c r="P74">
        <v>120.816562</v>
      </c>
      <c r="Q74">
        <v>21.110849999999999</v>
      </c>
      <c r="R74">
        <v>41.012422000000001</v>
      </c>
      <c r="S74">
        <v>25.532422</v>
      </c>
      <c r="T74">
        <v>0</v>
      </c>
      <c r="U74">
        <v>337.63331199999999</v>
      </c>
      <c r="V74">
        <v>20.056274999999999</v>
      </c>
      <c r="W74">
        <v>32.887259999999998</v>
      </c>
      <c r="X74">
        <v>142.72136699999999</v>
      </c>
      <c r="Y74">
        <v>0</v>
      </c>
      <c r="Z74">
        <v>12.681603000000001</v>
      </c>
      <c r="AA74">
        <v>27.133538000000001</v>
      </c>
      <c r="AB74">
        <v>25.484027000000001</v>
      </c>
      <c r="AC74">
        <v>18.72662</v>
      </c>
      <c r="AD74">
        <v>35.402470000000001</v>
      </c>
      <c r="AE74">
        <v>47.829867999999998</v>
      </c>
      <c r="AF74">
        <v>8.5855949999999996</v>
      </c>
      <c r="AG74">
        <v>36.888452999999998</v>
      </c>
      <c r="AH74">
        <v>147.96993399999999</v>
      </c>
      <c r="AI74">
        <v>14.779529999999999</v>
      </c>
      <c r="AJ74">
        <v>0</v>
      </c>
      <c r="AK74">
        <v>48.619197</v>
      </c>
      <c r="AL74">
        <v>76.785250000000005</v>
      </c>
      <c r="AM74">
        <v>15.321369000000001</v>
      </c>
      <c r="AN74">
        <v>0.90690499999999996</v>
      </c>
      <c r="AO74">
        <v>27.306719999999999</v>
      </c>
      <c r="AP74">
        <v>11.154308</v>
      </c>
      <c r="AQ74">
        <v>36.5715</v>
      </c>
      <c r="AR74">
        <v>42.724800000000002</v>
      </c>
      <c r="AS74">
        <v>31.495840000000001</v>
      </c>
      <c r="AT74">
        <v>14.509404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72.940000000000012</v>
      </c>
      <c r="BA74">
        <f t="shared" si="4"/>
        <v>2623.4513249999991</v>
      </c>
      <c r="BD74">
        <v>21.77</v>
      </c>
      <c r="BE74">
        <v>3.69</v>
      </c>
      <c r="BF74">
        <v>0.65</v>
      </c>
      <c r="BG74">
        <v>3.89</v>
      </c>
      <c r="BH74">
        <v>5.41</v>
      </c>
      <c r="BI74">
        <v>4.45</v>
      </c>
      <c r="BJ74">
        <v>2.89</v>
      </c>
      <c r="BK74">
        <v>3.73</v>
      </c>
      <c r="BL74">
        <v>0.85</v>
      </c>
      <c r="BM74">
        <v>0</v>
      </c>
      <c r="BN74">
        <v>0.47</v>
      </c>
      <c r="BO74">
        <v>15.68</v>
      </c>
      <c r="BP74">
        <v>3.72</v>
      </c>
      <c r="BQ74">
        <v>4.2699999999999996</v>
      </c>
      <c r="BR74">
        <v>1.04</v>
      </c>
      <c r="BS74">
        <v>0.43</v>
      </c>
      <c r="BT74">
        <v>0</v>
      </c>
      <c r="BU74">
        <v>0</v>
      </c>
      <c r="BV74">
        <v>0</v>
      </c>
      <c r="BW74">
        <f t="shared" si="5"/>
        <v>72.940000000000012</v>
      </c>
    </row>
    <row r="75" spans="1:75">
      <c r="A75" t="s">
        <v>117</v>
      </c>
      <c r="B75">
        <v>0</v>
      </c>
      <c r="C75">
        <v>3.5797500000000002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208.525372</v>
      </c>
      <c r="L75">
        <v>631.92272200000002</v>
      </c>
      <c r="M75">
        <v>44.505000000000003</v>
      </c>
      <c r="N75">
        <v>114.285938</v>
      </c>
      <c r="O75">
        <v>119.64649199999999</v>
      </c>
      <c r="P75">
        <v>120.816562</v>
      </c>
      <c r="Q75">
        <v>21.110849999999999</v>
      </c>
      <c r="R75">
        <v>41.012422000000001</v>
      </c>
      <c r="S75">
        <v>25.532422</v>
      </c>
      <c r="T75">
        <v>0</v>
      </c>
      <c r="U75">
        <v>337.63331199999999</v>
      </c>
      <c r="V75">
        <v>20.056274999999999</v>
      </c>
      <c r="W75">
        <v>32.887259999999998</v>
      </c>
      <c r="X75">
        <v>142.72136699999999</v>
      </c>
      <c r="Y75">
        <v>0</v>
      </c>
      <c r="Z75">
        <v>12.681603000000001</v>
      </c>
      <c r="AA75">
        <v>31.795919999999999</v>
      </c>
      <c r="AB75">
        <v>25.484027000000001</v>
      </c>
      <c r="AC75">
        <v>28.118266999999999</v>
      </c>
      <c r="AD75">
        <v>35.402470000000001</v>
      </c>
      <c r="AE75">
        <v>47.829867999999998</v>
      </c>
      <c r="AF75">
        <v>8.5855949999999996</v>
      </c>
      <c r="AG75">
        <v>36.888452999999998</v>
      </c>
      <c r="AH75">
        <v>147.96993399999999</v>
      </c>
      <c r="AI75">
        <v>14.779529999999999</v>
      </c>
      <c r="AJ75">
        <v>0</v>
      </c>
      <c r="AK75">
        <v>48.619197</v>
      </c>
      <c r="AL75">
        <v>76.785250000000005</v>
      </c>
      <c r="AM75">
        <v>15.321369000000001</v>
      </c>
      <c r="AN75">
        <v>0.90690499999999996</v>
      </c>
      <c r="AO75">
        <v>27.306719999999999</v>
      </c>
      <c r="AP75">
        <v>11.154308</v>
      </c>
      <c r="AQ75">
        <v>44.556277999999999</v>
      </c>
      <c r="AR75">
        <v>50.735700000000001</v>
      </c>
      <c r="AS75">
        <v>31.495840000000001</v>
      </c>
      <c r="AT75">
        <v>14.509404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71.95</v>
      </c>
      <c r="BA75">
        <f t="shared" si="4"/>
        <v>2647.1123819999993</v>
      </c>
      <c r="BD75">
        <v>21.77</v>
      </c>
      <c r="BE75">
        <v>3.61</v>
      </c>
      <c r="BF75">
        <v>0.79</v>
      </c>
      <c r="BG75">
        <v>3.77</v>
      </c>
      <c r="BH75">
        <v>5.41</v>
      </c>
      <c r="BI75">
        <v>4.45</v>
      </c>
      <c r="BJ75">
        <v>2.89</v>
      </c>
      <c r="BK75">
        <v>3.73</v>
      </c>
      <c r="BL75">
        <v>0.81</v>
      </c>
      <c r="BM75">
        <v>0</v>
      </c>
      <c r="BN75">
        <v>0.46</v>
      </c>
      <c r="BO75">
        <v>14.89</v>
      </c>
      <c r="BP75">
        <v>3.72</v>
      </c>
      <c r="BQ75">
        <v>4.1399999999999997</v>
      </c>
      <c r="BR75">
        <v>1.08</v>
      </c>
      <c r="BS75">
        <v>0.43</v>
      </c>
      <c r="BT75">
        <v>0</v>
      </c>
      <c r="BU75">
        <v>0</v>
      </c>
      <c r="BV75">
        <v>0</v>
      </c>
      <c r="BW75">
        <f t="shared" si="5"/>
        <v>71.95</v>
      </c>
    </row>
    <row r="76" spans="1:75">
      <c r="A76" t="s">
        <v>118</v>
      </c>
      <c r="B76">
        <v>0</v>
      </c>
      <c r="C76">
        <v>3.5797500000000002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208.525372</v>
      </c>
      <c r="L76">
        <v>631.92272200000002</v>
      </c>
      <c r="M76">
        <v>44.505000000000003</v>
      </c>
      <c r="N76">
        <v>114.285938</v>
      </c>
      <c r="O76">
        <v>119.64649199999999</v>
      </c>
      <c r="P76">
        <v>120.816562</v>
      </c>
      <c r="Q76">
        <v>21.110849999999999</v>
      </c>
      <c r="R76">
        <v>41.012422000000001</v>
      </c>
      <c r="S76">
        <v>25.532422</v>
      </c>
      <c r="T76">
        <v>0</v>
      </c>
      <c r="U76">
        <v>337.63331199999999</v>
      </c>
      <c r="V76">
        <v>20.056274999999999</v>
      </c>
      <c r="W76">
        <v>32.887259999999998</v>
      </c>
      <c r="X76">
        <v>142.72136699999999</v>
      </c>
      <c r="Y76">
        <v>0</v>
      </c>
      <c r="Z76">
        <v>12.681603000000001</v>
      </c>
      <c r="AA76">
        <v>40.778267</v>
      </c>
      <c r="AB76">
        <v>25.484027000000001</v>
      </c>
      <c r="AC76">
        <v>28.118266999999999</v>
      </c>
      <c r="AD76">
        <v>35.402470000000001</v>
      </c>
      <c r="AE76">
        <v>47.829867999999998</v>
      </c>
      <c r="AF76">
        <v>8.5855949999999996</v>
      </c>
      <c r="AG76">
        <v>36.888452999999998</v>
      </c>
      <c r="AH76">
        <v>147.96993399999999</v>
      </c>
      <c r="AI76">
        <v>14.779529999999999</v>
      </c>
      <c r="AJ76">
        <v>0</v>
      </c>
      <c r="AK76">
        <v>48.619197</v>
      </c>
      <c r="AL76">
        <v>76.785250000000005</v>
      </c>
      <c r="AM76">
        <v>15.321369000000001</v>
      </c>
      <c r="AN76">
        <v>0.90690499999999996</v>
      </c>
      <c r="AO76">
        <v>27.306719999999999</v>
      </c>
      <c r="AP76">
        <v>11.154308</v>
      </c>
      <c r="AQ76">
        <v>45.165801999999999</v>
      </c>
      <c r="AR76">
        <v>50.735700000000001</v>
      </c>
      <c r="AS76">
        <v>31.495840000000001</v>
      </c>
      <c r="AT76">
        <v>14.509404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71.95</v>
      </c>
      <c r="BA76">
        <f t="shared" si="4"/>
        <v>2656.704252999999</v>
      </c>
      <c r="BD76">
        <v>21.77</v>
      </c>
      <c r="BE76">
        <v>3.61</v>
      </c>
      <c r="BF76">
        <v>0.79</v>
      </c>
      <c r="BG76">
        <v>3.77</v>
      </c>
      <c r="BH76">
        <v>5.41</v>
      </c>
      <c r="BI76">
        <v>4.45</v>
      </c>
      <c r="BJ76">
        <v>2.89</v>
      </c>
      <c r="BK76">
        <v>3.73</v>
      </c>
      <c r="BL76">
        <v>0.81</v>
      </c>
      <c r="BM76">
        <v>0</v>
      </c>
      <c r="BN76">
        <v>0.46</v>
      </c>
      <c r="BO76">
        <v>14.89</v>
      </c>
      <c r="BP76">
        <v>3.72</v>
      </c>
      <c r="BQ76">
        <v>4.1399999999999997</v>
      </c>
      <c r="BR76">
        <v>1.08</v>
      </c>
      <c r="BS76">
        <v>0.43</v>
      </c>
      <c r="BT76">
        <v>0</v>
      </c>
      <c r="BU76">
        <v>0</v>
      </c>
      <c r="BV76">
        <v>0</v>
      </c>
      <c r="BW76">
        <f t="shared" si="5"/>
        <v>71.95</v>
      </c>
    </row>
    <row r="77" spans="1:75">
      <c r="A77" t="s">
        <v>119</v>
      </c>
      <c r="B77">
        <v>0</v>
      </c>
      <c r="C77">
        <v>3.5797500000000002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208.525372</v>
      </c>
      <c r="L77">
        <v>631.92272200000002</v>
      </c>
      <c r="M77">
        <v>44.505000000000003</v>
      </c>
      <c r="N77">
        <v>114.285938</v>
      </c>
      <c r="O77">
        <v>119.64649199999999</v>
      </c>
      <c r="P77">
        <v>120.816562</v>
      </c>
      <c r="Q77">
        <v>17.125717999999999</v>
      </c>
      <c r="R77">
        <v>41.014449999999997</v>
      </c>
      <c r="S77">
        <v>25.533204999999999</v>
      </c>
      <c r="T77">
        <v>0</v>
      </c>
      <c r="U77">
        <v>337.63331199999999</v>
      </c>
      <c r="V77">
        <v>20.056274999999999</v>
      </c>
      <c r="W77">
        <v>32.887259999999998</v>
      </c>
      <c r="X77">
        <v>142.72136699999999</v>
      </c>
      <c r="Y77">
        <v>0</v>
      </c>
      <c r="Z77">
        <v>12.681603000000001</v>
      </c>
      <c r="AA77">
        <v>40.778267</v>
      </c>
      <c r="AB77">
        <v>38.226041000000002</v>
      </c>
      <c r="AC77">
        <v>28.118266999999999</v>
      </c>
      <c r="AD77">
        <v>35.402470000000001</v>
      </c>
      <c r="AE77">
        <v>47.829867999999998</v>
      </c>
      <c r="AF77">
        <v>8.5855949999999996</v>
      </c>
      <c r="AG77">
        <v>36.888452999999998</v>
      </c>
      <c r="AH77">
        <v>147.96993399999999</v>
      </c>
      <c r="AI77">
        <v>14.779529999999999</v>
      </c>
      <c r="AJ77">
        <v>0</v>
      </c>
      <c r="AK77">
        <v>48.619197</v>
      </c>
      <c r="AL77">
        <v>76.785250000000005</v>
      </c>
      <c r="AM77">
        <v>15.321369000000001</v>
      </c>
      <c r="AN77">
        <v>0.90690499999999996</v>
      </c>
      <c r="AO77">
        <v>27.875610000000002</v>
      </c>
      <c r="AP77">
        <v>11.154308</v>
      </c>
      <c r="AQ77">
        <v>45.958185</v>
      </c>
      <c r="AR77">
        <v>50.735700000000001</v>
      </c>
      <c r="AS77">
        <v>31.495840000000001</v>
      </c>
      <c r="AT77">
        <v>14.509404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71.550000000000011</v>
      </c>
      <c r="BA77">
        <f t="shared" si="4"/>
        <v>2666.4252189999993</v>
      </c>
      <c r="BD77">
        <v>21.77</v>
      </c>
      <c r="BE77">
        <v>3.61</v>
      </c>
      <c r="BF77">
        <v>0.79</v>
      </c>
      <c r="BG77">
        <v>3.77</v>
      </c>
      <c r="BH77">
        <v>5.41</v>
      </c>
      <c r="BI77">
        <v>4.45</v>
      </c>
      <c r="BJ77">
        <v>2.89</v>
      </c>
      <c r="BK77">
        <v>3.73</v>
      </c>
      <c r="BL77">
        <v>0.81</v>
      </c>
      <c r="BM77">
        <v>0</v>
      </c>
      <c r="BN77">
        <v>0.46</v>
      </c>
      <c r="BO77">
        <v>14.49</v>
      </c>
      <c r="BP77">
        <v>3.72</v>
      </c>
      <c r="BQ77">
        <v>4.1399999999999997</v>
      </c>
      <c r="BR77">
        <v>1.08</v>
      </c>
      <c r="BS77">
        <v>0.43</v>
      </c>
      <c r="BT77">
        <v>0</v>
      </c>
      <c r="BU77">
        <v>0</v>
      </c>
      <c r="BV77">
        <v>0</v>
      </c>
      <c r="BW77">
        <f t="shared" si="5"/>
        <v>71.550000000000011</v>
      </c>
    </row>
    <row r="78" spans="1:75">
      <c r="A78" t="s">
        <v>120</v>
      </c>
      <c r="B78">
        <v>0</v>
      </c>
      <c r="C78">
        <v>3.5797500000000002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208.525372</v>
      </c>
      <c r="L78">
        <v>631.92272200000002</v>
      </c>
      <c r="M78">
        <v>44.505000000000003</v>
      </c>
      <c r="N78">
        <v>114.285938</v>
      </c>
      <c r="O78">
        <v>119.64649199999999</v>
      </c>
      <c r="P78">
        <v>120.816562</v>
      </c>
      <c r="Q78">
        <v>17.125717999999999</v>
      </c>
      <c r="R78">
        <v>41.014449999999997</v>
      </c>
      <c r="S78">
        <v>25.533204999999999</v>
      </c>
      <c r="T78">
        <v>0</v>
      </c>
      <c r="U78">
        <v>337.63331199999999</v>
      </c>
      <c r="V78">
        <v>20.056274999999999</v>
      </c>
      <c r="W78">
        <v>32.887259999999998</v>
      </c>
      <c r="X78">
        <v>142.72136699999999</v>
      </c>
      <c r="Y78">
        <v>0</v>
      </c>
      <c r="Z78">
        <v>12.681603000000001</v>
      </c>
      <c r="AA78">
        <v>40.778267</v>
      </c>
      <c r="AB78">
        <v>38.226041000000002</v>
      </c>
      <c r="AC78">
        <v>28.118266999999999</v>
      </c>
      <c r="AD78">
        <v>35.402470000000001</v>
      </c>
      <c r="AE78">
        <v>47.829867999999998</v>
      </c>
      <c r="AF78">
        <v>17.171189999999999</v>
      </c>
      <c r="AG78">
        <v>36.888452999999998</v>
      </c>
      <c r="AH78">
        <v>147.96993399999999</v>
      </c>
      <c r="AI78">
        <v>14.779529999999999</v>
      </c>
      <c r="AJ78">
        <v>0</v>
      </c>
      <c r="AK78">
        <v>48.619197</v>
      </c>
      <c r="AL78">
        <v>76.785250000000005</v>
      </c>
      <c r="AM78">
        <v>15.321369000000001</v>
      </c>
      <c r="AN78">
        <v>0.90690499999999996</v>
      </c>
      <c r="AO78">
        <v>27.875610000000002</v>
      </c>
      <c r="AP78">
        <v>11.154308</v>
      </c>
      <c r="AQ78">
        <v>58.941068000000001</v>
      </c>
      <c r="AR78">
        <v>50.735700000000001</v>
      </c>
      <c r="AS78">
        <v>31.495840000000001</v>
      </c>
      <c r="AT78">
        <v>10.882053000000001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71.550000000000011</v>
      </c>
      <c r="BA78">
        <f t="shared" si="4"/>
        <v>2684.3663459999993</v>
      </c>
      <c r="BD78">
        <v>21.77</v>
      </c>
      <c r="BE78">
        <v>3.61</v>
      </c>
      <c r="BF78">
        <v>0.79</v>
      </c>
      <c r="BG78">
        <v>3.77</v>
      </c>
      <c r="BH78">
        <v>5.41</v>
      </c>
      <c r="BI78">
        <v>4.45</v>
      </c>
      <c r="BJ78">
        <v>2.89</v>
      </c>
      <c r="BK78">
        <v>3.73</v>
      </c>
      <c r="BL78">
        <v>0.81</v>
      </c>
      <c r="BM78">
        <v>0</v>
      </c>
      <c r="BN78">
        <v>0.46</v>
      </c>
      <c r="BO78">
        <v>14.49</v>
      </c>
      <c r="BP78">
        <v>3.72</v>
      </c>
      <c r="BQ78">
        <v>4.1399999999999997</v>
      </c>
      <c r="BR78">
        <v>1.08</v>
      </c>
      <c r="BS78">
        <v>0.43</v>
      </c>
      <c r="BT78">
        <v>0</v>
      </c>
      <c r="BU78">
        <v>0</v>
      </c>
      <c r="BV78">
        <v>0</v>
      </c>
      <c r="BW78">
        <f t="shared" si="5"/>
        <v>71.550000000000011</v>
      </c>
    </row>
    <row r="79" spans="1:75">
      <c r="A79" t="s">
        <v>121</v>
      </c>
      <c r="B79">
        <v>0</v>
      </c>
      <c r="C79">
        <v>3.5797500000000002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208.525372</v>
      </c>
      <c r="L79">
        <v>631.92272200000002</v>
      </c>
      <c r="M79">
        <v>44.505000000000003</v>
      </c>
      <c r="N79">
        <v>114.285938</v>
      </c>
      <c r="O79">
        <v>119.64649199999999</v>
      </c>
      <c r="P79">
        <v>120.816562</v>
      </c>
      <c r="Q79">
        <v>17.125717999999999</v>
      </c>
      <c r="R79">
        <v>41.014449999999997</v>
      </c>
      <c r="S79">
        <v>25.533204999999999</v>
      </c>
      <c r="T79">
        <v>0</v>
      </c>
      <c r="U79">
        <v>337.63331199999999</v>
      </c>
      <c r="V79">
        <v>20.056274999999999</v>
      </c>
      <c r="W79">
        <v>32.887259999999998</v>
      </c>
      <c r="X79">
        <v>142.72136699999999</v>
      </c>
      <c r="Y79">
        <v>0</v>
      </c>
      <c r="Z79">
        <v>19.022404000000002</v>
      </c>
      <c r="AA79">
        <v>40.778267</v>
      </c>
      <c r="AB79">
        <v>39.593099000000002</v>
      </c>
      <c r="AC79">
        <v>29.568348</v>
      </c>
      <c r="AD79">
        <v>37.319571000000003</v>
      </c>
      <c r="AE79">
        <v>50.396881999999998</v>
      </c>
      <c r="AF79">
        <v>29.191023000000001</v>
      </c>
      <c r="AG79">
        <v>36.888452999999998</v>
      </c>
      <c r="AH79">
        <v>149.66494499999999</v>
      </c>
      <c r="AI79">
        <v>18.474412000000001</v>
      </c>
      <c r="AJ79">
        <v>0</v>
      </c>
      <c r="AK79">
        <v>48.619197</v>
      </c>
      <c r="AL79">
        <v>80.944919999999996</v>
      </c>
      <c r="AM79">
        <v>15.321369000000001</v>
      </c>
      <c r="AN79">
        <v>0.90690499999999996</v>
      </c>
      <c r="AO79">
        <v>27.875610000000002</v>
      </c>
      <c r="AP79">
        <v>11.154308</v>
      </c>
      <c r="AQ79">
        <v>60.221069999999997</v>
      </c>
      <c r="AR79">
        <v>44.861040000000003</v>
      </c>
      <c r="AS79">
        <v>31.495840000000001</v>
      </c>
      <c r="AT79">
        <v>14.509404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71.550000000000011</v>
      </c>
      <c r="BA79">
        <f t="shared" si="4"/>
        <v>2718.6104899999991</v>
      </c>
      <c r="BD79">
        <v>21.77</v>
      </c>
      <c r="BE79">
        <v>3.61</v>
      </c>
      <c r="BF79">
        <v>0.79</v>
      </c>
      <c r="BG79">
        <v>3.77</v>
      </c>
      <c r="BH79">
        <v>5.41</v>
      </c>
      <c r="BI79">
        <v>4.45</v>
      </c>
      <c r="BJ79">
        <v>2.89</v>
      </c>
      <c r="BK79">
        <v>3.73</v>
      </c>
      <c r="BL79">
        <v>0.81</v>
      </c>
      <c r="BM79">
        <v>0</v>
      </c>
      <c r="BN79">
        <v>0.46</v>
      </c>
      <c r="BO79">
        <v>14.49</v>
      </c>
      <c r="BP79">
        <v>3.72</v>
      </c>
      <c r="BQ79">
        <v>4.1399999999999997</v>
      </c>
      <c r="BR79">
        <v>1.08</v>
      </c>
      <c r="BS79">
        <v>0.43</v>
      </c>
      <c r="BT79">
        <v>0</v>
      </c>
      <c r="BU79">
        <v>0</v>
      </c>
      <c r="BV79">
        <v>0</v>
      </c>
      <c r="BW79">
        <f t="shared" si="5"/>
        <v>71.550000000000011</v>
      </c>
    </row>
    <row r="80" spans="1:75">
      <c r="A80" t="s">
        <v>122</v>
      </c>
      <c r="B80">
        <v>0</v>
      </c>
      <c r="C80">
        <v>3.5797500000000002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208.525372</v>
      </c>
      <c r="L80">
        <v>631.92272200000002</v>
      </c>
      <c r="M80">
        <v>44.505000000000003</v>
      </c>
      <c r="N80">
        <v>114.285938</v>
      </c>
      <c r="O80">
        <v>119.64649199999999</v>
      </c>
      <c r="P80">
        <v>120.816562</v>
      </c>
      <c r="Q80">
        <v>17.125717999999999</v>
      </c>
      <c r="R80">
        <v>41.014449999999997</v>
      </c>
      <c r="S80">
        <v>25.533204999999999</v>
      </c>
      <c r="T80">
        <v>0</v>
      </c>
      <c r="U80">
        <v>337.63331199999999</v>
      </c>
      <c r="V80">
        <v>20.056274999999999</v>
      </c>
      <c r="W80">
        <v>32.887259999999998</v>
      </c>
      <c r="X80">
        <v>142.72136699999999</v>
      </c>
      <c r="Y80">
        <v>0</v>
      </c>
      <c r="Z80">
        <v>19.022404000000002</v>
      </c>
      <c r="AA80">
        <v>40.778267</v>
      </c>
      <c r="AB80">
        <v>39.593099000000002</v>
      </c>
      <c r="AC80">
        <v>29.568348</v>
      </c>
      <c r="AD80">
        <v>37.319571000000003</v>
      </c>
      <c r="AE80">
        <v>50.396881999999998</v>
      </c>
      <c r="AF80">
        <v>29.191023000000001</v>
      </c>
      <c r="AG80">
        <v>36.888452999999998</v>
      </c>
      <c r="AH80">
        <v>149.66494499999999</v>
      </c>
      <c r="AI80">
        <v>64.044629999999998</v>
      </c>
      <c r="AJ80">
        <v>0</v>
      </c>
      <c r="AK80">
        <v>48.619197</v>
      </c>
      <c r="AL80">
        <v>80.944919999999996</v>
      </c>
      <c r="AM80">
        <v>15.321369000000001</v>
      </c>
      <c r="AN80">
        <v>0.90690499999999996</v>
      </c>
      <c r="AO80">
        <v>27.875610000000002</v>
      </c>
      <c r="AP80">
        <v>11.154308</v>
      </c>
      <c r="AQ80">
        <v>60.221069999999997</v>
      </c>
      <c r="AR80">
        <v>44.861040000000003</v>
      </c>
      <c r="AS80">
        <v>31.495840000000001</v>
      </c>
      <c r="AT80">
        <v>14.509404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71.500000000000014</v>
      </c>
      <c r="BA80">
        <f t="shared" si="4"/>
        <v>2764.1307079999988</v>
      </c>
      <c r="BD80">
        <v>21.77</v>
      </c>
      <c r="BE80">
        <v>3.61</v>
      </c>
      <c r="BF80">
        <v>0.74</v>
      </c>
      <c r="BG80">
        <v>3.77</v>
      </c>
      <c r="BH80">
        <v>5.41</v>
      </c>
      <c r="BI80">
        <v>4.45</v>
      </c>
      <c r="BJ80">
        <v>2.89</v>
      </c>
      <c r="BK80">
        <v>3.73</v>
      </c>
      <c r="BL80">
        <v>0.81</v>
      </c>
      <c r="BM80">
        <v>0</v>
      </c>
      <c r="BN80">
        <v>0.46</v>
      </c>
      <c r="BO80">
        <v>14.49</v>
      </c>
      <c r="BP80">
        <v>3.72</v>
      </c>
      <c r="BQ80">
        <v>4.1399999999999997</v>
      </c>
      <c r="BR80">
        <v>1.08</v>
      </c>
      <c r="BS80">
        <v>0.43</v>
      </c>
      <c r="BT80">
        <v>0</v>
      </c>
      <c r="BU80">
        <v>0</v>
      </c>
      <c r="BV80">
        <v>0</v>
      </c>
      <c r="BW80">
        <f t="shared" si="5"/>
        <v>71.500000000000014</v>
      </c>
    </row>
    <row r="81" spans="1:75">
      <c r="A81" t="s">
        <v>123</v>
      </c>
      <c r="B81">
        <v>0</v>
      </c>
      <c r="C81">
        <v>3.5797500000000002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208.525372</v>
      </c>
      <c r="L81">
        <v>631.92272200000002</v>
      </c>
      <c r="M81">
        <v>44.505000000000003</v>
      </c>
      <c r="N81">
        <v>114.285938</v>
      </c>
      <c r="O81">
        <v>119.64649199999999</v>
      </c>
      <c r="P81">
        <v>120.816562</v>
      </c>
      <c r="Q81">
        <v>17.124749999999999</v>
      </c>
      <c r="R81">
        <v>41.014449999999997</v>
      </c>
      <c r="S81">
        <v>25.533204999999999</v>
      </c>
      <c r="T81">
        <v>0</v>
      </c>
      <c r="U81">
        <v>337.63331199999999</v>
      </c>
      <c r="V81">
        <v>20.056274999999999</v>
      </c>
      <c r="W81">
        <v>32.885325000000002</v>
      </c>
      <c r="X81">
        <v>142.72136699999999</v>
      </c>
      <c r="Y81">
        <v>0</v>
      </c>
      <c r="Z81">
        <v>19.022404000000002</v>
      </c>
      <c r="AA81">
        <v>40.778267</v>
      </c>
      <c r="AB81">
        <v>39.593099000000002</v>
      </c>
      <c r="AC81">
        <v>29.568348</v>
      </c>
      <c r="AD81">
        <v>37.319571000000003</v>
      </c>
      <c r="AE81">
        <v>50.396881999999998</v>
      </c>
      <c r="AF81">
        <v>29.191023000000001</v>
      </c>
      <c r="AG81">
        <v>36.888452999999998</v>
      </c>
      <c r="AH81">
        <v>149.66494499999999</v>
      </c>
      <c r="AI81">
        <v>64.044629999999998</v>
      </c>
      <c r="AJ81">
        <v>0</v>
      </c>
      <c r="AK81">
        <v>48.619197</v>
      </c>
      <c r="AL81">
        <v>80.944919999999996</v>
      </c>
      <c r="AM81">
        <v>15.321369000000001</v>
      </c>
      <c r="AN81">
        <v>0.90690499999999996</v>
      </c>
      <c r="AO81">
        <v>27.875610000000002</v>
      </c>
      <c r="AP81">
        <v>11.154308</v>
      </c>
      <c r="AQ81">
        <v>60.221069999999997</v>
      </c>
      <c r="AR81">
        <v>44.861040000000003</v>
      </c>
      <c r="AS81">
        <v>31.495840000000001</v>
      </c>
      <c r="AT81">
        <v>14.509404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71.470000000000013</v>
      </c>
      <c r="BA81">
        <f t="shared" si="4"/>
        <v>2764.097804999999</v>
      </c>
      <c r="BD81">
        <v>21.77</v>
      </c>
      <c r="BE81">
        <v>3.61</v>
      </c>
      <c r="BF81">
        <v>0.79</v>
      </c>
      <c r="BG81">
        <v>3.77</v>
      </c>
      <c r="BH81">
        <v>5.41</v>
      </c>
      <c r="BI81">
        <v>4.45</v>
      </c>
      <c r="BJ81">
        <v>2.89</v>
      </c>
      <c r="BK81">
        <v>3.65</v>
      </c>
      <c r="BL81">
        <v>0.81</v>
      </c>
      <c r="BM81">
        <v>0</v>
      </c>
      <c r="BN81">
        <v>0.46</v>
      </c>
      <c r="BO81">
        <v>14.49</v>
      </c>
      <c r="BP81">
        <v>3.72</v>
      </c>
      <c r="BQ81">
        <v>4.1399999999999997</v>
      </c>
      <c r="BR81">
        <v>1.08</v>
      </c>
      <c r="BS81">
        <v>0.43</v>
      </c>
      <c r="BT81">
        <v>0</v>
      </c>
      <c r="BU81">
        <v>0</v>
      </c>
      <c r="BV81">
        <v>0</v>
      </c>
      <c r="BW81">
        <f t="shared" si="5"/>
        <v>71.470000000000013</v>
      </c>
    </row>
    <row r="82" spans="1:75">
      <c r="A82" t="s">
        <v>124</v>
      </c>
      <c r="B82">
        <v>0</v>
      </c>
      <c r="C82">
        <v>3.5797500000000002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208.525372</v>
      </c>
      <c r="L82">
        <v>631.92272200000002</v>
      </c>
      <c r="M82">
        <v>44.505000000000003</v>
      </c>
      <c r="N82">
        <v>114.285938</v>
      </c>
      <c r="O82">
        <v>119.64649199999999</v>
      </c>
      <c r="P82">
        <v>120.816562</v>
      </c>
      <c r="Q82">
        <v>17.124749999999999</v>
      </c>
      <c r="R82">
        <v>41.014449999999997</v>
      </c>
      <c r="S82">
        <v>25.533204999999999</v>
      </c>
      <c r="T82">
        <v>0</v>
      </c>
      <c r="U82">
        <v>337.63331199999999</v>
      </c>
      <c r="V82">
        <v>20.056274999999999</v>
      </c>
      <c r="W82">
        <v>32.885325000000002</v>
      </c>
      <c r="X82">
        <v>142.72136699999999</v>
      </c>
      <c r="Y82">
        <v>0</v>
      </c>
      <c r="Z82">
        <v>19.022404000000002</v>
      </c>
      <c r="AA82">
        <v>40.778267</v>
      </c>
      <c r="AB82">
        <v>39.593099000000002</v>
      </c>
      <c r="AC82">
        <v>29.568348</v>
      </c>
      <c r="AD82">
        <v>37.319571000000003</v>
      </c>
      <c r="AE82">
        <v>50.396881999999998</v>
      </c>
      <c r="AF82">
        <v>29.191023000000001</v>
      </c>
      <c r="AG82">
        <v>36.888452999999998</v>
      </c>
      <c r="AH82">
        <v>149.66494499999999</v>
      </c>
      <c r="AI82">
        <v>64.044629999999998</v>
      </c>
      <c r="AJ82">
        <v>0</v>
      </c>
      <c r="AK82">
        <v>48.619197</v>
      </c>
      <c r="AL82">
        <v>80.944919999999996</v>
      </c>
      <c r="AM82">
        <v>15.321369000000001</v>
      </c>
      <c r="AN82">
        <v>0.90690499999999996</v>
      </c>
      <c r="AO82">
        <v>27.875610000000002</v>
      </c>
      <c r="AP82">
        <v>11.154308</v>
      </c>
      <c r="AQ82">
        <v>60.221069999999997</v>
      </c>
      <c r="AR82">
        <v>44.861040000000003</v>
      </c>
      <c r="AS82">
        <v>31.495840000000001</v>
      </c>
      <c r="AT82">
        <v>14.509404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71.470000000000013</v>
      </c>
      <c r="BA82">
        <f t="shared" si="4"/>
        <v>2764.097804999999</v>
      </c>
      <c r="BD82">
        <v>21.77</v>
      </c>
      <c r="BE82">
        <v>3.61</v>
      </c>
      <c r="BF82">
        <v>0.79</v>
      </c>
      <c r="BG82">
        <v>3.77</v>
      </c>
      <c r="BH82">
        <v>5.41</v>
      </c>
      <c r="BI82">
        <v>4.45</v>
      </c>
      <c r="BJ82">
        <v>2.89</v>
      </c>
      <c r="BK82">
        <v>3.65</v>
      </c>
      <c r="BL82">
        <v>0.81</v>
      </c>
      <c r="BM82">
        <v>0</v>
      </c>
      <c r="BN82">
        <v>0.46</v>
      </c>
      <c r="BO82">
        <v>14.49</v>
      </c>
      <c r="BP82">
        <v>3.72</v>
      </c>
      <c r="BQ82">
        <v>4.1399999999999997</v>
      </c>
      <c r="BR82">
        <v>1.08</v>
      </c>
      <c r="BS82">
        <v>0.43</v>
      </c>
      <c r="BT82">
        <v>0</v>
      </c>
      <c r="BU82">
        <v>0</v>
      </c>
      <c r="BV82">
        <v>0</v>
      </c>
      <c r="BW82">
        <f t="shared" si="5"/>
        <v>71.470000000000013</v>
      </c>
    </row>
    <row r="83" spans="1:75">
      <c r="A83" t="s">
        <v>125</v>
      </c>
      <c r="B83">
        <v>0</v>
      </c>
      <c r="C83">
        <v>2.5638749999999999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208.525372</v>
      </c>
      <c r="L83">
        <v>631.92272200000002</v>
      </c>
      <c r="M83">
        <v>44.505000000000003</v>
      </c>
      <c r="N83">
        <v>114.285938</v>
      </c>
      <c r="O83">
        <v>119.64649199999999</v>
      </c>
      <c r="P83">
        <v>120.816562</v>
      </c>
      <c r="Q83">
        <v>17.124749999999999</v>
      </c>
      <c r="R83">
        <v>41.014449999999997</v>
      </c>
      <c r="S83">
        <v>25.533204999999999</v>
      </c>
      <c r="T83">
        <v>0</v>
      </c>
      <c r="U83">
        <v>337.63331199999999</v>
      </c>
      <c r="V83">
        <v>20.056274999999999</v>
      </c>
      <c r="W83">
        <v>32.885325000000002</v>
      </c>
      <c r="X83">
        <v>142.72136699999999</v>
      </c>
      <c r="Y83">
        <v>0</v>
      </c>
      <c r="Z83">
        <v>19.022404000000002</v>
      </c>
      <c r="AA83">
        <v>40.778267</v>
      </c>
      <c r="AB83">
        <v>39.593099000000002</v>
      </c>
      <c r="AC83">
        <v>29.568348</v>
      </c>
      <c r="AD83">
        <v>37.319571000000003</v>
      </c>
      <c r="AE83">
        <v>50.396881999999998</v>
      </c>
      <c r="AF83">
        <v>29.191023000000001</v>
      </c>
      <c r="AG83">
        <v>36.888452999999998</v>
      </c>
      <c r="AH83">
        <v>149.66494499999999</v>
      </c>
      <c r="AI83">
        <v>64.044629999999998</v>
      </c>
      <c r="AJ83">
        <v>0</v>
      </c>
      <c r="AK83">
        <v>48.619197</v>
      </c>
      <c r="AL83">
        <v>80.944919999999996</v>
      </c>
      <c r="AM83">
        <v>15.321369000000001</v>
      </c>
      <c r="AN83">
        <v>0.90690499999999996</v>
      </c>
      <c r="AO83">
        <v>27.875610000000002</v>
      </c>
      <c r="AP83">
        <v>11.154308</v>
      </c>
      <c r="AQ83">
        <v>60.221069999999997</v>
      </c>
      <c r="AR83">
        <v>44.861040000000003</v>
      </c>
      <c r="AS83">
        <v>31.495840000000001</v>
      </c>
      <c r="AT83">
        <v>14.509404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71.470000000000013</v>
      </c>
      <c r="BA83">
        <f t="shared" si="4"/>
        <v>2763.0819299999989</v>
      </c>
      <c r="BD83">
        <v>21.77</v>
      </c>
      <c r="BE83">
        <v>3.61</v>
      </c>
      <c r="BF83">
        <v>0.79</v>
      </c>
      <c r="BG83">
        <v>3.77</v>
      </c>
      <c r="BH83">
        <v>5.41</v>
      </c>
      <c r="BI83">
        <v>4.45</v>
      </c>
      <c r="BJ83">
        <v>2.89</v>
      </c>
      <c r="BK83">
        <v>3.65</v>
      </c>
      <c r="BL83">
        <v>0.81</v>
      </c>
      <c r="BM83">
        <v>0</v>
      </c>
      <c r="BN83">
        <v>0.46</v>
      </c>
      <c r="BO83">
        <v>14.49</v>
      </c>
      <c r="BP83">
        <v>3.72</v>
      </c>
      <c r="BQ83">
        <v>4.1399999999999997</v>
      </c>
      <c r="BR83">
        <v>1.08</v>
      </c>
      <c r="BS83">
        <v>0.43</v>
      </c>
      <c r="BT83">
        <v>0</v>
      </c>
      <c r="BU83">
        <v>0</v>
      </c>
      <c r="BV83">
        <v>0</v>
      </c>
      <c r="BW83">
        <f t="shared" si="5"/>
        <v>71.470000000000013</v>
      </c>
    </row>
    <row r="84" spans="1:75">
      <c r="A84" t="s">
        <v>126</v>
      </c>
      <c r="B84">
        <v>0</v>
      </c>
      <c r="C84">
        <v>0.53212499999999996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208.525372</v>
      </c>
      <c r="L84">
        <v>631.92272200000002</v>
      </c>
      <c r="M84">
        <v>44.505000000000003</v>
      </c>
      <c r="N84">
        <v>114.285938</v>
      </c>
      <c r="O84">
        <v>119.64649199999999</v>
      </c>
      <c r="P84">
        <v>120.816562</v>
      </c>
      <c r="Q84">
        <v>17.124749999999999</v>
      </c>
      <c r="R84">
        <v>41.014449999999997</v>
      </c>
      <c r="S84">
        <v>25.533204999999999</v>
      </c>
      <c r="T84">
        <v>0</v>
      </c>
      <c r="U84">
        <v>337.63331199999999</v>
      </c>
      <c r="V84">
        <v>20.056274999999999</v>
      </c>
      <c r="W84">
        <v>32.885325000000002</v>
      </c>
      <c r="X84">
        <v>142.72136699999999</v>
      </c>
      <c r="Y84">
        <v>0</v>
      </c>
      <c r="Z84">
        <v>19.022404000000002</v>
      </c>
      <c r="AA84">
        <v>40.778267</v>
      </c>
      <c r="AB84">
        <v>39.593099000000002</v>
      </c>
      <c r="AC84">
        <v>29.568348</v>
      </c>
      <c r="AD84">
        <v>37.319571000000003</v>
      </c>
      <c r="AE84">
        <v>50.396881999999998</v>
      </c>
      <c r="AF84">
        <v>29.191023000000001</v>
      </c>
      <c r="AG84">
        <v>36.888452999999998</v>
      </c>
      <c r="AH84">
        <v>149.66494499999999</v>
      </c>
      <c r="AI84">
        <v>64.044629999999998</v>
      </c>
      <c r="AJ84">
        <v>0</v>
      </c>
      <c r="AK84">
        <v>48.619197</v>
      </c>
      <c r="AL84">
        <v>80.944919999999996</v>
      </c>
      <c r="AM84">
        <v>15.321369000000001</v>
      </c>
      <c r="AN84">
        <v>0.90690499999999996</v>
      </c>
      <c r="AO84">
        <v>27.875610000000002</v>
      </c>
      <c r="AP84">
        <v>11.154308</v>
      </c>
      <c r="AQ84">
        <v>60.221069999999997</v>
      </c>
      <c r="AR84">
        <v>44.861040000000003</v>
      </c>
      <c r="AS84">
        <v>31.495840000000001</v>
      </c>
      <c r="AT84">
        <v>14.509404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71.470000000000013</v>
      </c>
      <c r="BA84">
        <f t="shared" si="4"/>
        <v>2761.0501799999988</v>
      </c>
      <c r="BD84">
        <v>21.77</v>
      </c>
      <c r="BE84">
        <v>3.61</v>
      </c>
      <c r="BF84">
        <v>0.79</v>
      </c>
      <c r="BG84">
        <v>3.77</v>
      </c>
      <c r="BH84">
        <v>5.41</v>
      </c>
      <c r="BI84">
        <v>4.45</v>
      </c>
      <c r="BJ84">
        <v>2.89</v>
      </c>
      <c r="BK84">
        <v>3.65</v>
      </c>
      <c r="BL84">
        <v>0.81</v>
      </c>
      <c r="BM84">
        <v>0</v>
      </c>
      <c r="BN84">
        <v>0.46</v>
      </c>
      <c r="BO84">
        <v>14.49</v>
      </c>
      <c r="BP84">
        <v>3.72</v>
      </c>
      <c r="BQ84">
        <v>4.1399999999999997</v>
      </c>
      <c r="BR84">
        <v>1.08</v>
      </c>
      <c r="BS84">
        <v>0.43</v>
      </c>
      <c r="BT84">
        <v>0</v>
      </c>
      <c r="BU84">
        <v>0</v>
      </c>
      <c r="BV84">
        <v>0</v>
      </c>
      <c r="BW84">
        <f t="shared" si="5"/>
        <v>71.470000000000013</v>
      </c>
    </row>
    <row r="85" spans="1:75">
      <c r="A85" t="s">
        <v>127</v>
      </c>
      <c r="B85">
        <v>0</v>
      </c>
      <c r="C85">
        <v>0.53212499999999996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208.525372</v>
      </c>
      <c r="L85">
        <v>631.92272200000002</v>
      </c>
      <c r="M85">
        <v>44.505000000000003</v>
      </c>
      <c r="N85">
        <v>114.285938</v>
      </c>
      <c r="O85">
        <v>119.64649199999999</v>
      </c>
      <c r="P85">
        <v>120.816562</v>
      </c>
      <c r="Q85">
        <v>17.124749999999999</v>
      </c>
      <c r="R85">
        <v>41.014449999999997</v>
      </c>
      <c r="S85">
        <v>25.533204999999999</v>
      </c>
      <c r="T85">
        <v>0</v>
      </c>
      <c r="U85">
        <v>337.63331199999999</v>
      </c>
      <c r="V85">
        <v>20.056274999999999</v>
      </c>
      <c r="W85">
        <v>32.885325000000002</v>
      </c>
      <c r="X85">
        <v>142.72136699999999</v>
      </c>
      <c r="Y85">
        <v>0</v>
      </c>
      <c r="Z85">
        <v>19.022404000000002</v>
      </c>
      <c r="AA85">
        <v>40.778267</v>
      </c>
      <c r="AB85">
        <v>39.593099000000002</v>
      </c>
      <c r="AC85">
        <v>29.568348</v>
      </c>
      <c r="AD85">
        <v>37.319571000000003</v>
      </c>
      <c r="AE85">
        <v>50.396881999999998</v>
      </c>
      <c r="AF85">
        <v>29.191023000000001</v>
      </c>
      <c r="AG85">
        <v>36.888452999999998</v>
      </c>
      <c r="AH85">
        <v>149.66494499999999</v>
      </c>
      <c r="AI85">
        <v>64.044629999999998</v>
      </c>
      <c r="AJ85">
        <v>0</v>
      </c>
      <c r="AK85">
        <v>48.619197</v>
      </c>
      <c r="AL85">
        <v>76.785250000000005</v>
      </c>
      <c r="AM85">
        <v>15.321369000000001</v>
      </c>
      <c r="AN85">
        <v>0.90690499999999996</v>
      </c>
      <c r="AO85">
        <v>27.875610000000002</v>
      </c>
      <c r="AP85">
        <v>11.154308</v>
      </c>
      <c r="AQ85">
        <v>60.221069999999997</v>
      </c>
      <c r="AR85">
        <v>44.861040000000003</v>
      </c>
      <c r="AS85">
        <v>30.584803999999998</v>
      </c>
      <c r="AT85">
        <v>14.509404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71.470000000000013</v>
      </c>
      <c r="BA85">
        <f t="shared" si="4"/>
        <v>2755.9794739999988</v>
      </c>
      <c r="BD85">
        <v>21.77</v>
      </c>
      <c r="BE85">
        <v>3.61</v>
      </c>
      <c r="BF85">
        <v>0.79</v>
      </c>
      <c r="BG85">
        <v>3.77</v>
      </c>
      <c r="BH85">
        <v>5.41</v>
      </c>
      <c r="BI85">
        <v>4.45</v>
      </c>
      <c r="BJ85">
        <v>2.89</v>
      </c>
      <c r="BK85">
        <v>3.65</v>
      </c>
      <c r="BL85">
        <v>0.81</v>
      </c>
      <c r="BM85">
        <v>0</v>
      </c>
      <c r="BN85">
        <v>0.46</v>
      </c>
      <c r="BO85">
        <v>14.49</v>
      </c>
      <c r="BP85">
        <v>3.72</v>
      </c>
      <c r="BQ85">
        <v>4.1399999999999997</v>
      </c>
      <c r="BR85">
        <v>1.08</v>
      </c>
      <c r="BS85">
        <v>0.43</v>
      </c>
      <c r="BT85">
        <v>0</v>
      </c>
      <c r="BU85">
        <v>0</v>
      </c>
      <c r="BV85">
        <v>0</v>
      </c>
      <c r="BW85">
        <f t="shared" si="5"/>
        <v>71.470000000000013</v>
      </c>
    </row>
    <row r="86" spans="1:75">
      <c r="A86" t="s">
        <v>128</v>
      </c>
      <c r="B86">
        <v>0</v>
      </c>
      <c r="C86">
        <v>0.53212499999999996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208.525372</v>
      </c>
      <c r="L86">
        <v>631.92272200000002</v>
      </c>
      <c r="M86">
        <v>44.505000000000003</v>
      </c>
      <c r="N86">
        <v>114.285938</v>
      </c>
      <c r="O86">
        <v>119.64649199999999</v>
      </c>
      <c r="P86">
        <v>120.816562</v>
      </c>
      <c r="Q86">
        <v>17.124749999999999</v>
      </c>
      <c r="R86">
        <v>41.014449999999997</v>
      </c>
      <c r="S86">
        <v>25.533204999999999</v>
      </c>
      <c r="T86">
        <v>0</v>
      </c>
      <c r="U86">
        <v>337.63331199999999</v>
      </c>
      <c r="V86">
        <v>20.056274999999999</v>
      </c>
      <c r="W86">
        <v>32.885325000000002</v>
      </c>
      <c r="X86">
        <v>142.72136699999999</v>
      </c>
      <c r="Y86">
        <v>0</v>
      </c>
      <c r="Z86">
        <v>19.022404000000002</v>
      </c>
      <c r="AA86">
        <v>40.778267</v>
      </c>
      <c r="AB86">
        <v>39.593099000000002</v>
      </c>
      <c r="AC86">
        <v>29.568348</v>
      </c>
      <c r="AD86">
        <v>37.319571000000003</v>
      </c>
      <c r="AE86">
        <v>50.396881999999998</v>
      </c>
      <c r="AF86">
        <v>29.191023000000001</v>
      </c>
      <c r="AG86">
        <v>36.888452999999998</v>
      </c>
      <c r="AH86">
        <v>149.66494499999999</v>
      </c>
      <c r="AI86">
        <v>18.474412000000001</v>
      </c>
      <c r="AJ86">
        <v>0</v>
      </c>
      <c r="AK86">
        <v>48.619197</v>
      </c>
      <c r="AL86">
        <v>76.785250000000005</v>
      </c>
      <c r="AM86">
        <v>15.321369000000001</v>
      </c>
      <c r="AN86">
        <v>0.90690499999999996</v>
      </c>
      <c r="AO86">
        <v>27.875610000000002</v>
      </c>
      <c r="AP86">
        <v>11.154308</v>
      </c>
      <c r="AQ86">
        <v>60.221069999999997</v>
      </c>
      <c r="AR86">
        <v>44.861040000000003</v>
      </c>
      <c r="AS86">
        <v>30.584803999999998</v>
      </c>
      <c r="AT86">
        <v>14.509404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71.470000000000013</v>
      </c>
      <c r="BA86">
        <f t="shared" si="4"/>
        <v>2710.409255999999</v>
      </c>
      <c r="BD86">
        <v>21.77</v>
      </c>
      <c r="BE86">
        <v>3.61</v>
      </c>
      <c r="BF86">
        <v>0.79</v>
      </c>
      <c r="BG86">
        <v>3.77</v>
      </c>
      <c r="BH86">
        <v>5.41</v>
      </c>
      <c r="BI86">
        <v>4.45</v>
      </c>
      <c r="BJ86">
        <v>2.89</v>
      </c>
      <c r="BK86">
        <v>3.65</v>
      </c>
      <c r="BL86">
        <v>0.81</v>
      </c>
      <c r="BM86">
        <v>0</v>
      </c>
      <c r="BN86">
        <v>0.46</v>
      </c>
      <c r="BO86">
        <v>14.49</v>
      </c>
      <c r="BP86">
        <v>3.72</v>
      </c>
      <c r="BQ86">
        <v>4.1399999999999997</v>
      </c>
      <c r="BR86">
        <v>1.08</v>
      </c>
      <c r="BS86">
        <v>0.43</v>
      </c>
      <c r="BT86">
        <v>0</v>
      </c>
      <c r="BU86">
        <v>0</v>
      </c>
      <c r="BV86">
        <v>0</v>
      </c>
      <c r="BW86">
        <f t="shared" si="5"/>
        <v>71.470000000000013</v>
      </c>
    </row>
    <row r="87" spans="1:75">
      <c r="A87" t="s">
        <v>129</v>
      </c>
      <c r="B87">
        <v>0</v>
      </c>
      <c r="C87">
        <v>0.53212499999999996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208.525372</v>
      </c>
      <c r="L87">
        <v>631.92272200000002</v>
      </c>
      <c r="M87">
        <v>44.505000000000003</v>
      </c>
      <c r="N87">
        <v>114.285938</v>
      </c>
      <c r="O87">
        <v>119.64649199999999</v>
      </c>
      <c r="P87">
        <v>120.816562</v>
      </c>
      <c r="Q87">
        <v>17.124749999999999</v>
      </c>
      <c r="R87">
        <v>41.014449999999997</v>
      </c>
      <c r="S87">
        <v>25.533204999999999</v>
      </c>
      <c r="T87">
        <v>0</v>
      </c>
      <c r="U87">
        <v>337.63331199999999</v>
      </c>
      <c r="V87">
        <v>20.056274999999999</v>
      </c>
      <c r="W87">
        <v>32.885325000000002</v>
      </c>
      <c r="X87">
        <v>142.72136699999999</v>
      </c>
      <c r="Y87">
        <v>0</v>
      </c>
      <c r="Z87">
        <v>6.340802</v>
      </c>
      <c r="AA87">
        <v>40.778267</v>
      </c>
      <c r="AB87">
        <v>38.226041000000002</v>
      </c>
      <c r="AC87">
        <v>28.118266999999999</v>
      </c>
      <c r="AD87">
        <v>35.402470000000001</v>
      </c>
      <c r="AE87">
        <v>47.829867999999998</v>
      </c>
      <c r="AF87">
        <v>19.0791</v>
      </c>
      <c r="AG87">
        <v>36.888452999999998</v>
      </c>
      <c r="AH87">
        <v>147.96993399999999</v>
      </c>
      <c r="AI87">
        <v>14.779529999999999</v>
      </c>
      <c r="AJ87">
        <v>0</v>
      </c>
      <c r="AK87">
        <v>48.619197</v>
      </c>
      <c r="AL87">
        <v>76.785250000000005</v>
      </c>
      <c r="AM87">
        <v>15.321369000000001</v>
      </c>
      <c r="AN87">
        <v>0.90690499999999996</v>
      </c>
      <c r="AO87">
        <v>27.875610000000002</v>
      </c>
      <c r="AP87">
        <v>11.154308</v>
      </c>
      <c r="AQ87">
        <v>60.221069999999997</v>
      </c>
      <c r="AR87">
        <v>44.861040000000003</v>
      </c>
      <c r="AS87">
        <v>30.584803999999998</v>
      </c>
      <c r="AT87">
        <v>14.509404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71.38000000000001</v>
      </c>
      <c r="BA87">
        <f t="shared" si="4"/>
        <v>2674.8345839999988</v>
      </c>
      <c r="BD87">
        <v>21.77</v>
      </c>
      <c r="BE87">
        <v>3.61</v>
      </c>
      <c r="BF87">
        <v>0.79</v>
      </c>
      <c r="BG87">
        <v>3.77</v>
      </c>
      <c r="BH87">
        <v>5.41</v>
      </c>
      <c r="BI87">
        <v>4.45</v>
      </c>
      <c r="BJ87">
        <v>2.8</v>
      </c>
      <c r="BK87">
        <v>3.65</v>
      </c>
      <c r="BL87">
        <v>0.81</v>
      </c>
      <c r="BM87">
        <v>0</v>
      </c>
      <c r="BN87">
        <v>0.46</v>
      </c>
      <c r="BO87">
        <v>14.49</v>
      </c>
      <c r="BP87">
        <v>3.72</v>
      </c>
      <c r="BQ87">
        <v>4.1399999999999997</v>
      </c>
      <c r="BR87">
        <v>1.08</v>
      </c>
      <c r="BS87">
        <v>0.43</v>
      </c>
      <c r="BT87">
        <v>0</v>
      </c>
      <c r="BU87">
        <v>0</v>
      </c>
      <c r="BV87">
        <v>0</v>
      </c>
      <c r="BW87">
        <f t="shared" si="5"/>
        <v>71.38000000000001</v>
      </c>
    </row>
    <row r="88" spans="1:75">
      <c r="A88" t="s">
        <v>130</v>
      </c>
      <c r="B88">
        <v>0</v>
      </c>
      <c r="C88">
        <v>0.53212499999999996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208.525372</v>
      </c>
      <c r="L88">
        <v>631.92272200000002</v>
      </c>
      <c r="M88">
        <v>44.505000000000003</v>
      </c>
      <c r="N88">
        <v>114.285938</v>
      </c>
      <c r="O88">
        <v>119.64649199999999</v>
      </c>
      <c r="P88">
        <v>120.816562</v>
      </c>
      <c r="Q88">
        <v>17.124749999999999</v>
      </c>
      <c r="R88">
        <v>41.014449999999997</v>
      </c>
      <c r="S88">
        <v>25.533204999999999</v>
      </c>
      <c r="T88">
        <v>0</v>
      </c>
      <c r="U88">
        <v>337.63331199999999</v>
      </c>
      <c r="V88">
        <v>20.056274999999999</v>
      </c>
      <c r="W88">
        <v>32.885325000000002</v>
      </c>
      <c r="X88">
        <v>142.72136699999999</v>
      </c>
      <c r="Y88">
        <v>0</v>
      </c>
      <c r="Z88">
        <v>6.340802</v>
      </c>
      <c r="AA88">
        <v>40.778267</v>
      </c>
      <c r="AB88">
        <v>38.226041000000002</v>
      </c>
      <c r="AC88">
        <v>28.118266999999999</v>
      </c>
      <c r="AD88">
        <v>35.402470000000001</v>
      </c>
      <c r="AE88">
        <v>47.829867999999998</v>
      </c>
      <c r="AF88">
        <v>19.0791</v>
      </c>
      <c r="AG88">
        <v>36.888452999999998</v>
      </c>
      <c r="AH88">
        <v>147.96993399999999</v>
      </c>
      <c r="AI88">
        <v>14.779529999999999</v>
      </c>
      <c r="AJ88">
        <v>0</v>
      </c>
      <c r="AK88">
        <v>48.619197</v>
      </c>
      <c r="AL88">
        <v>76.785250000000005</v>
      </c>
      <c r="AM88">
        <v>15.321369000000001</v>
      </c>
      <c r="AN88">
        <v>0.90690499999999996</v>
      </c>
      <c r="AO88">
        <v>27.875610000000002</v>
      </c>
      <c r="AP88">
        <v>11.154308</v>
      </c>
      <c r="AQ88">
        <v>60.221069999999997</v>
      </c>
      <c r="AR88">
        <v>44.861040000000003</v>
      </c>
      <c r="AS88">
        <v>30.584803999999998</v>
      </c>
      <c r="AT88">
        <v>14.509404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71.38000000000001</v>
      </c>
      <c r="BA88">
        <f t="shared" si="4"/>
        <v>2674.8345839999988</v>
      </c>
      <c r="BD88">
        <v>21.77</v>
      </c>
      <c r="BE88">
        <v>3.61</v>
      </c>
      <c r="BF88">
        <v>0.79</v>
      </c>
      <c r="BG88">
        <v>3.77</v>
      </c>
      <c r="BH88">
        <v>5.41</v>
      </c>
      <c r="BI88">
        <v>4.45</v>
      </c>
      <c r="BJ88">
        <v>2.8</v>
      </c>
      <c r="BK88">
        <v>3.65</v>
      </c>
      <c r="BL88">
        <v>0.81</v>
      </c>
      <c r="BM88">
        <v>0</v>
      </c>
      <c r="BN88">
        <v>0.46</v>
      </c>
      <c r="BO88">
        <v>14.49</v>
      </c>
      <c r="BP88">
        <v>3.72</v>
      </c>
      <c r="BQ88">
        <v>4.1399999999999997</v>
      </c>
      <c r="BR88">
        <v>1.08</v>
      </c>
      <c r="BS88">
        <v>0.43</v>
      </c>
      <c r="BT88">
        <v>0</v>
      </c>
      <c r="BU88">
        <v>0</v>
      </c>
      <c r="BV88">
        <v>0</v>
      </c>
      <c r="BW88">
        <f t="shared" si="5"/>
        <v>71.38000000000001</v>
      </c>
    </row>
    <row r="89" spans="1:75">
      <c r="A89" t="s">
        <v>131</v>
      </c>
      <c r="B89">
        <v>0</v>
      </c>
      <c r="C89">
        <v>0.53212499999999996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208.525372</v>
      </c>
      <c r="L89">
        <v>631.92272200000002</v>
      </c>
      <c r="M89">
        <v>44.505000000000003</v>
      </c>
      <c r="N89">
        <v>114.285938</v>
      </c>
      <c r="O89">
        <v>119.64649199999999</v>
      </c>
      <c r="P89">
        <v>120.816562</v>
      </c>
      <c r="Q89">
        <v>17.124749999999999</v>
      </c>
      <c r="R89">
        <v>41.014449999999997</v>
      </c>
      <c r="S89">
        <v>25.533204999999999</v>
      </c>
      <c r="T89">
        <v>0</v>
      </c>
      <c r="U89">
        <v>337.63331199999999</v>
      </c>
      <c r="V89">
        <v>20.056274999999999</v>
      </c>
      <c r="W89">
        <v>32.885325000000002</v>
      </c>
      <c r="X89">
        <v>142.72136699999999</v>
      </c>
      <c r="Y89">
        <v>0</v>
      </c>
      <c r="Z89">
        <v>6.340802</v>
      </c>
      <c r="AA89">
        <v>40.778267</v>
      </c>
      <c r="AB89">
        <v>38.226041000000002</v>
      </c>
      <c r="AC89">
        <v>28.118266999999999</v>
      </c>
      <c r="AD89">
        <v>35.402470000000001</v>
      </c>
      <c r="AE89">
        <v>47.829867999999998</v>
      </c>
      <c r="AF89">
        <v>19.0791</v>
      </c>
      <c r="AG89">
        <v>36.888452999999998</v>
      </c>
      <c r="AH89">
        <v>147.96993399999999</v>
      </c>
      <c r="AI89">
        <v>14.779529999999999</v>
      </c>
      <c r="AJ89">
        <v>0</v>
      </c>
      <c r="AK89">
        <v>48.619197</v>
      </c>
      <c r="AL89">
        <v>76.785250000000005</v>
      </c>
      <c r="AM89">
        <v>15.321369000000001</v>
      </c>
      <c r="AN89">
        <v>0.90690499999999996</v>
      </c>
      <c r="AO89">
        <v>27.875610000000002</v>
      </c>
      <c r="AP89">
        <v>11.154308</v>
      </c>
      <c r="AQ89">
        <v>60.221069999999997</v>
      </c>
      <c r="AR89">
        <v>44.861040000000003</v>
      </c>
      <c r="AS89">
        <v>30.584803999999998</v>
      </c>
      <c r="AT89">
        <v>14.509404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71.400000000000006</v>
      </c>
      <c r="BA89">
        <f t="shared" si="4"/>
        <v>2674.8545839999988</v>
      </c>
      <c r="BD89">
        <v>21.77</v>
      </c>
      <c r="BE89">
        <v>3.61</v>
      </c>
      <c r="BF89">
        <v>0.81</v>
      </c>
      <c r="BG89">
        <v>3.77</v>
      </c>
      <c r="BH89">
        <v>5.41</v>
      </c>
      <c r="BI89">
        <v>4.45</v>
      </c>
      <c r="BJ89">
        <v>2.8</v>
      </c>
      <c r="BK89">
        <v>3.65</v>
      </c>
      <c r="BL89">
        <v>0.81</v>
      </c>
      <c r="BM89">
        <v>0</v>
      </c>
      <c r="BN89">
        <v>0.46</v>
      </c>
      <c r="BO89">
        <v>14.49</v>
      </c>
      <c r="BP89">
        <v>3.72</v>
      </c>
      <c r="BQ89">
        <v>4.1399999999999997</v>
      </c>
      <c r="BR89">
        <v>1.08</v>
      </c>
      <c r="BS89">
        <v>0.43</v>
      </c>
      <c r="BT89">
        <v>0</v>
      </c>
      <c r="BU89">
        <v>0</v>
      </c>
      <c r="BV89">
        <v>0</v>
      </c>
      <c r="BW89">
        <f t="shared" si="5"/>
        <v>71.400000000000006</v>
      </c>
    </row>
    <row r="90" spans="1:75">
      <c r="A90" t="s">
        <v>132</v>
      </c>
      <c r="B90">
        <v>0</v>
      </c>
      <c r="C90">
        <v>0.53212499999999996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208.525372</v>
      </c>
      <c r="L90">
        <v>631.92272200000002</v>
      </c>
      <c r="M90">
        <v>44.505000000000003</v>
      </c>
      <c r="N90">
        <v>114.285938</v>
      </c>
      <c r="O90">
        <v>119.64649199999999</v>
      </c>
      <c r="P90">
        <v>120.816562</v>
      </c>
      <c r="Q90">
        <v>17.124749999999999</v>
      </c>
      <c r="R90">
        <v>41.014449999999997</v>
      </c>
      <c r="S90">
        <v>25.533204999999999</v>
      </c>
      <c r="T90">
        <v>0</v>
      </c>
      <c r="U90">
        <v>337.63331199999999</v>
      </c>
      <c r="V90">
        <v>20.056274999999999</v>
      </c>
      <c r="W90">
        <v>32.885325000000002</v>
      </c>
      <c r="X90">
        <v>142.72136699999999</v>
      </c>
      <c r="Y90">
        <v>0</v>
      </c>
      <c r="Z90">
        <v>6.340802</v>
      </c>
      <c r="AA90">
        <v>40.778267</v>
      </c>
      <c r="AB90">
        <v>38.226041000000002</v>
      </c>
      <c r="AC90">
        <v>28.118266999999999</v>
      </c>
      <c r="AD90">
        <v>35.402470000000001</v>
      </c>
      <c r="AE90">
        <v>47.829867999999998</v>
      </c>
      <c r="AF90">
        <v>19.0791</v>
      </c>
      <c r="AG90">
        <v>36.888452999999998</v>
      </c>
      <c r="AH90">
        <v>147.96993399999999</v>
      </c>
      <c r="AI90">
        <v>14.779529999999999</v>
      </c>
      <c r="AJ90">
        <v>0</v>
      </c>
      <c r="AK90">
        <v>48.619197</v>
      </c>
      <c r="AL90">
        <v>76.785250000000005</v>
      </c>
      <c r="AM90">
        <v>15.321369000000001</v>
      </c>
      <c r="AN90">
        <v>0.90690499999999996</v>
      </c>
      <c r="AO90">
        <v>27.875610000000002</v>
      </c>
      <c r="AP90">
        <v>11.154308</v>
      </c>
      <c r="AQ90">
        <v>60.221069999999997</v>
      </c>
      <c r="AR90">
        <v>44.861040000000003</v>
      </c>
      <c r="AS90">
        <v>30.584803999999998</v>
      </c>
      <c r="AT90">
        <v>14.509404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71.400000000000006</v>
      </c>
      <c r="BA90">
        <f t="shared" si="4"/>
        <v>2674.8545839999988</v>
      </c>
      <c r="BD90">
        <v>21.77</v>
      </c>
      <c r="BE90">
        <v>3.61</v>
      </c>
      <c r="BF90">
        <v>0.81</v>
      </c>
      <c r="BG90">
        <v>3.77</v>
      </c>
      <c r="BH90">
        <v>5.41</v>
      </c>
      <c r="BI90">
        <v>4.45</v>
      </c>
      <c r="BJ90">
        <v>2.8</v>
      </c>
      <c r="BK90">
        <v>3.65</v>
      </c>
      <c r="BL90">
        <v>0.81</v>
      </c>
      <c r="BM90">
        <v>0</v>
      </c>
      <c r="BN90">
        <v>0.46</v>
      </c>
      <c r="BO90">
        <v>14.49</v>
      </c>
      <c r="BP90">
        <v>3.72</v>
      </c>
      <c r="BQ90">
        <v>4.1399999999999997</v>
      </c>
      <c r="BR90">
        <v>1.08</v>
      </c>
      <c r="BS90">
        <v>0.43</v>
      </c>
      <c r="BT90">
        <v>0</v>
      </c>
      <c r="BU90">
        <v>0</v>
      </c>
      <c r="BV90">
        <v>0</v>
      </c>
      <c r="BW90">
        <f t="shared" si="5"/>
        <v>71.400000000000006</v>
      </c>
    </row>
    <row r="91" spans="1:75">
      <c r="A91" t="s">
        <v>133</v>
      </c>
      <c r="B91">
        <v>0</v>
      </c>
      <c r="C91">
        <v>0.53212499999999996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208.525372</v>
      </c>
      <c r="L91">
        <v>631.92272200000002</v>
      </c>
      <c r="M91">
        <v>44.505000000000003</v>
      </c>
      <c r="N91">
        <v>114.285938</v>
      </c>
      <c r="O91">
        <v>119.64649199999999</v>
      </c>
      <c r="P91">
        <v>120.816562</v>
      </c>
      <c r="Q91">
        <v>17.124749999999999</v>
      </c>
      <c r="R91">
        <v>41.014449999999997</v>
      </c>
      <c r="S91">
        <v>25.533204999999999</v>
      </c>
      <c r="T91">
        <v>0</v>
      </c>
      <c r="U91">
        <v>337.63331199999999</v>
      </c>
      <c r="V91">
        <v>20.056274999999999</v>
      </c>
      <c r="W91">
        <v>32.885325000000002</v>
      </c>
      <c r="X91">
        <v>142.72136699999999</v>
      </c>
      <c r="Y91">
        <v>0</v>
      </c>
      <c r="Z91">
        <v>19.022404000000002</v>
      </c>
      <c r="AA91">
        <v>40.778267</v>
      </c>
      <c r="AB91">
        <v>39.593099000000002</v>
      </c>
      <c r="AC91">
        <v>29.568348</v>
      </c>
      <c r="AD91">
        <v>37.319571000000003</v>
      </c>
      <c r="AE91">
        <v>50.396881999999998</v>
      </c>
      <c r="AF91">
        <v>29.191023000000001</v>
      </c>
      <c r="AG91">
        <v>36.888452999999998</v>
      </c>
      <c r="AH91">
        <v>149.66494499999999</v>
      </c>
      <c r="AI91">
        <v>13.547902000000001</v>
      </c>
      <c r="AJ91">
        <v>0</v>
      </c>
      <c r="AK91">
        <v>48.619197</v>
      </c>
      <c r="AL91">
        <v>76.785250000000005</v>
      </c>
      <c r="AM91">
        <v>15.321369000000001</v>
      </c>
      <c r="AN91">
        <v>0.90690499999999996</v>
      </c>
      <c r="AO91">
        <v>27.875610000000002</v>
      </c>
      <c r="AP91">
        <v>11.154308</v>
      </c>
      <c r="AQ91">
        <v>60.221069999999997</v>
      </c>
      <c r="AR91">
        <v>44.861040000000003</v>
      </c>
      <c r="AS91">
        <v>30.860717999999999</v>
      </c>
      <c r="AT91">
        <v>14.509404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72.090000000000018</v>
      </c>
      <c r="BA91">
        <f t="shared" si="4"/>
        <v>2706.3786599999989</v>
      </c>
      <c r="BD91">
        <v>21.77</v>
      </c>
      <c r="BE91">
        <v>3.69</v>
      </c>
      <c r="BF91">
        <v>0.78</v>
      </c>
      <c r="BG91">
        <v>3.89</v>
      </c>
      <c r="BH91">
        <v>5.41</v>
      </c>
      <c r="BI91">
        <v>4.45</v>
      </c>
      <c r="BJ91">
        <v>2.71</v>
      </c>
      <c r="BK91">
        <v>3.73</v>
      </c>
      <c r="BL91">
        <v>0.88</v>
      </c>
      <c r="BM91">
        <v>0</v>
      </c>
      <c r="BN91">
        <v>0.47</v>
      </c>
      <c r="BO91">
        <v>14.85</v>
      </c>
      <c r="BP91">
        <v>3.72</v>
      </c>
      <c r="BQ91">
        <v>4.2699999999999996</v>
      </c>
      <c r="BR91">
        <v>1.04</v>
      </c>
      <c r="BS91">
        <v>0.43</v>
      </c>
      <c r="BT91">
        <v>0</v>
      </c>
      <c r="BU91">
        <v>0</v>
      </c>
      <c r="BV91">
        <v>0</v>
      </c>
      <c r="BW91">
        <f t="shared" si="5"/>
        <v>72.090000000000018</v>
      </c>
    </row>
    <row r="92" spans="1:75">
      <c r="A92" t="s">
        <v>134</v>
      </c>
      <c r="B92">
        <v>0</v>
      </c>
      <c r="C92">
        <v>0.53212499999999996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208.525372</v>
      </c>
      <c r="L92">
        <v>631.92272200000002</v>
      </c>
      <c r="M92">
        <v>44.505000000000003</v>
      </c>
      <c r="N92">
        <v>114.285938</v>
      </c>
      <c r="O92">
        <v>119.64649199999999</v>
      </c>
      <c r="P92">
        <v>120.816562</v>
      </c>
      <c r="Q92">
        <v>17.124749999999999</v>
      </c>
      <c r="R92">
        <v>41.014449999999997</v>
      </c>
      <c r="S92">
        <v>25.533204999999999</v>
      </c>
      <c r="T92">
        <v>0</v>
      </c>
      <c r="U92">
        <v>337.63331199999999</v>
      </c>
      <c r="V92">
        <v>20.056274999999999</v>
      </c>
      <c r="W92">
        <v>32.885325000000002</v>
      </c>
      <c r="X92">
        <v>142.72136699999999</v>
      </c>
      <c r="Y92">
        <v>0</v>
      </c>
      <c r="Z92">
        <v>19.022404000000002</v>
      </c>
      <c r="AA92">
        <v>40.778267</v>
      </c>
      <c r="AB92">
        <v>39.593099000000002</v>
      </c>
      <c r="AC92">
        <v>29.568348</v>
      </c>
      <c r="AD92">
        <v>37.319571000000003</v>
      </c>
      <c r="AE92">
        <v>50.396881999999998</v>
      </c>
      <c r="AF92">
        <v>29.191023000000001</v>
      </c>
      <c r="AG92">
        <v>36.888452999999998</v>
      </c>
      <c r="AH92">
        <v>149.66494499999999</v>
      </c>
      <c r="AI92">
        <v>13.547902000000001</v>
      </c>
      <c r="AJ92">
        <v>0</v>
      </c>
      <c r="AK92">
        <v>48.619197</v>
      </c>
      <c r="AL92">
        <v>76.785250000000005</v>
      </c>
      <c r="AM92">
        <v>15.321369000000001</v>
      </c>
      <c r="AN92">
        <v>0.90690499999999996</v>
      </c>
      <c r="AO92">
        <v>27.875610000000002</v>
      </c>
      <c r="AP92">
        <v>11.154308</v>
      </c>
      <c r="AQ92">
        <v>60.221069999999997</v>
      </c>
      <c r="AR92">
        <v>44.861040000000003</v>
      </c>
      <c r="AS92">
        <v>30.860717999999999</v>
      </c>
      <c r="AT92">
        <v>10.882053000000001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72.090000000000018</v>
      </c>
      <c r="BA92">
        <f t="shared" si="4"/>
        <v>2702.7513089999989</v>
      </c>
      <c r="BD92">
        <v>21.77</v>
      </c>
      <c r="BE92">
        <v>3.69</v>
      </c>
      <c r="BF92">
        <v>0.78</v>
      </c>
      <c r="BG92">
        <v>3.89</v>
      </c>
      <c r="BH92">
        <v>5.41</v>
      </c>
      <c r="BI92">
        <v>4.45</v>
      </c>
      <c r="BJ92">
        <v>2.71</v>
      </c>
      <c r="BK92">
        <v>3.73</v>
      </c>
      <c r="BL92">
        <v>0.88</v>
      </c>
      <c r="BM92">
        <v>0</v>
      </c>
      <c r="BN92">
        <v>0.47</v>
      </c>
      <c r="BO92">
        <v>14.85</v>
      </c>
      <c r="BP92">
        <v>3.72</v>
      </c>
      <c r="BQ92">
        <v>4.2699999999999996</v>
      </c>
      <c r="BR92">
        <v>1.04</v>
      </c>
      <c r="BS92">
        <v>0.43</v>
      </c>
      <c r="BT92">
        <v>0</v>
      </c>
      <c r="BU92">
        <v>0</v>
      </c>
      <c r="BV92">
        <v>0</v>
      </c>
      <c r="BW92">
        <f t="shared" si="5"/>
        <v>72.090000000000018</v>
      </c>
    </row>
    <row r="93" spans="1:75">
      <c r="A93" t="s">
        <v>135</v>
      </c>
      <c r="B93">
        <v>0</v>
      </c>
      <c r="C93">
        <v>0.53212499999999996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208.525372</v>
      </c>
      <c r="L93">
        <v>631.92272200000002</v>
      </c>
      <c r="M93">
        <v>44.505000000000003</v>
      </c>
      <c r="N93">
        <v>114.285938</v>
      </c>
      <c r="O93">
        <v>119.64649199999999</v>
      </c>
      <c r="P93">
        <v>120.816562</v>
      </c>
      <c r="Q93">
        <v>17.124749999999999</v>
      </c>
      <c r="R93">
        <v>41.014449999999997</v>
      </c>
      <c r="S93">
        <v>25.533204999999999</v>
      </c>
      <c r="T93">
        <v>0</v>
      </c>
      <c r="U93">
        <v>337.63331199999999</v>
      </c>
      <c r="V93">
        <v>20.056274999999999</v>
      </c>
      <c r="W93">
        <v>32.885325000000002</v>
      </c>
      <c r="X93">
        <v>142.72136699999999</v>
      </c>
      <c r="Y93">
        <v>0</v>
      </c>
      <c r="Z93">
        <v>19.022404000000002</v>
      </c>
      <c r="AA93">
        <v>40.778267</v>
      </c>
      <c r="AB93">
        <v>39.593099000000002</v>
      </c>
      <c r="AC93">
        <v>29.568348</v>
      </c>
      <c r="AD93">
        <v>37.319571000000003</v>
      </c>
      <c r="AE93">
        <v>50.396881999999998</v>
      </c>
      <c r="AF93">
        <v>29.191023000000001</v>
      </c>
      <c r="AG93">
        <v>36.888452999999998</v>
      </c>
      <c r="AH93">
        <v>149.66494499999999</v>
      </c>
      <c r="AI93">
        <v>13.547902000000001</v>
      </c>
      <c r="AJ93">
        <v>0</v>
      </c>
      <c r="AK93">
        <v>48.619197</v>
      </c>
      <c r="AL93">
        <v>76.785250000000005</v>
      </c>
      <c r="AM93">
        <v>15.321369000000001</v>
      </c>
      <c r="AN93">
        <v>0.90690499999999996</v>
      </c>
      <c r="AO93">
        <v>27.875610000000002</v>
      </c>
      <c r="AP93">
        <v>11.154308</v>
      </c>
      <c r="AQ93">
        <v>60.221069999999997</v>
      </c>
      <c r="AR93">
        <v>44.861040000000003</v>
      </c>
      <c r="AS93">
        <v>30.860717999999999</v>
      </c>
      <c r="AT93">
        <v>14.509404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72.090000000000018</v>
      </c>
      <c r="BA93">
        <f t="shared" si="4"/>
        <v>2706.3786599999989</v>
      </c>
      <c r="BD93">
        <v>21.77</v>
      </c>
      <c r="BE93">
        <v>3.69</v>
      </c>
      <c r="BF93">
        <v>0.78</v>
      </c>
      <c r="BG93">
        <v>3.89</v>
      </c>
      <c r="BH93">
        <v>5.41</v>
      </c>
      <c r="BI93">
        <v>4.45</v>
      </c>
      <c r="BJ93">
        <v>2.71</v>
      </c>
      <c r="BK93">
        <v>3.73</v>
      </c>
      <c r="BL93">
        <v>0.88</v>
      </c>
      <c r="BM93">
        <v>0</v>
      </c>
      <c r="BN93">
        <v>0.47</v>
      </c>
      <c r="BO93">
        <v>14.85</v>
      </c>
      <c r="BP93">
        <v>3.72</v>
      </c>
      <c r="BQ93">
        <v>4.2699999999999996</v>
      </c>
      <c r="BR93">
        <v>1.04</v>
      </c>
      <c r="BS93">
        <v>0.43</v>
      </c>
      <c r="BT93">
        <v>0</v>
      </c>
      <c r="BU93">
        <v>0</v>
      </c>
      <c r="BV93">
        <v>0</v>
      </c>
      <c r="BW93">
        <f t="shared" si="5"/>
        <v>72.090000000000018</v>
      </c>
    </row>
    <row r="94" spans="1:75">
      <c r="A94" t="s">
        <v>136</v>
      </c>
      <c r="B94">
        <v>0</v>
      </c>
      <c r="C94">
        <v>0.53212499999999996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208.525372</v>
      </c>
      <c r="L94">
        <v>631.92272200000002</v>
      </c>
      <c r="M94">
        <v>44.505000000000003</v>
      </c>
      <c r="N94">
        <v>114.285938</v>
      </c>
      <c r="O94">
        <v>119.64649199999999</v>
      </c>
      <c r="P94">
        <v>120.816562</v>
      </c>
      <c r="Q94">
        <v>17.124749999999999</v>
      </c>
      <c r="R94">
        <v>41.014449999999997</v>
      </c>
      <c r="S94">
        <v>25.533204999999999</v>
      </c>
      <c r="T94">
        <v>0</v>
      </c>
      <c r="U94">
        <v>337.63331199999999</v>
      </c>
      <c r="V94">
        <v>20.056274999999999</v>
      </c>
      <c r="W94">
        <v>32.885325000000002</v>
      </c>
      <c r="X94">
        <v>142.72136699999999</v>
      </c>
      <c r="Y94">
        <v>0</v>
      </c>
      <c r="Z94">
        <v>19.022404000000002</v>
      </c>
      <c r="AA94">
        <v>40.778267</v>
      </c>
      <c r="AB94">
        <v>39.593099000000002</v>
      </c>
      <c r="AC94">
        <v>29.568348</v>
      </c>
      <c r="AD94">
        <v>37.319571000000003</v>
      </c>
      <c r="AE94">
        <v>50.396881999999998</v>
      </c>
      <c r="AF94">
        <v>29.191023000000001</v>
      </c>
      <c r="AG94">
        <v>36.888452999999998</v>
      </c>
      <c r="AH94">
        <v>149.66494499999999</v>
      </c>
      <c r="AI94">
        <v>13.547902000000001</v>
      </c>
      <c r="AJ94">
        <v>0</v>
      </c>
      <c r="AK94">
        <v>48.619197</v>
      </c>
      <c r="AL94">
        <v>76.785250000000005</v>
      </c>
      <c r="AM94">
        <v>15.321369000000001</v>
      </c>
      <c r="AN94">
        <v>0.90690499999999996</v>
      </c>
      <c r="AO94">
        <v>27.875610000000002</v>
      </c>
      <c r="AP94">
        <v>11.154308</v>
      </c>
      <c r="AQ94">
        <v>60.221069999999997</v>
      </c>
      <c r="AR94">
        <v>44.861040000000003</v>
      </c>
      <c r="AS94">
        <v>30.860717999999999</v>
      </c>
      <c r="AT94">
        <v>14.509404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72.010000000000019</v>
      </c>
      <c r="BA94">
        <f t="shared" si="4"/>
        <v>2706.298659999999</v>
      </c>
      <c r="BD94">
        <v>21.77</v>
      </c>
      <c r="BE94">
        <v>3.69</v>
      </c>
      <c r="BF94">
        <v>0.78</v>
      </c>
      <c r="BG94">
        <v>3.89</v>
      </c>
      <c r="BH94">
        <v>5.41</v>
      </c>
      <c r="BI94">
        <v>4.45</v>
      </c>
      <c r="BJ94">
        <v>2.71</v>
      </c>
      <c r="BK94">
        <v>3.67</v>
      </c>
      <c r="BL94">
        <v>0.86</v>
      </c>
      <c r="BM94">
        <v>0</v>
      </c>
      <c r="BN94">
        <v>0.47</v>
      </c>
      <c r="BO94">
        <v>14.85</v>
      </c>
      <c r="BP94">
        <v>3.72</v>
      </c>
      <c r="BQ94">
        <v>4.2699999999999996</v>
      </c>
      <c r="BR94">
        <v>1.04</v>
      </c>
      <c r="BS94">
        <v>0.43</v>
      </c>
      <c r="BT94">
        <v>0</v>
      </c>
      <c r="BU94">
        <v>0</v>
      </c>
      <c r="BV94">
        <v>0</v>
      </c>
      <c r="BW94">
        <f t="shared" si="5"/>
        <v>72.010000000000019</v>
      </c>
    </row>
    <row r="95" spans="1:75">
      <c r="A95" t="s">
        <v>137</v>
      </c>
      <c r="B95">
        <v>0</v>
      </c>
      <c r="C95">
        <v>0.53212499999999996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208.525372</v>
      </c>
      <c r="L95">
        <v>631.92272200000002</v>
      </c>
      <c r="M95">
        <v>44.505000000000003</v>
      </c>
      <c r="N95">
        <v>114.285938</v>
      </c>
      <c r="O95">
        <v>119.64649199999999</v>
      </c>
      <c r="P95">
        <v>120.816562</v>
      </c>
      <c r="Q95">
        <v>17.124749999999999</v>
      </c>
      <c r="R95">
        <v>41.014449999999997</v>
      </c>
      <c r="S95">
        <v>25.533204999999999</v>
      </c>
      <c r="T95">
        <v>0</v>
      </c>
      <c r="U95">
        <v>337.63331199999999</v>
      </c>
      <c r="V95">
        <v>20.056274999999999</v>
      </c>
      <c r="W95">
        <v>33.180895999999997</v>
      </c>
      <c r="X95">
        <v>142.72136699999999</v>
      </c>
      <c r="Y95">
        <v>0</v>
      </c>
      <c r="Z95">
        <v>6.340802</v>
      </c>
      <c r="AA95">
        <v>40.778267</v>
      </c>
      <c r="AB95">
        <v>38.226041000000002</v>
      </c>
      <c r="AC95">
        <v>28.118266999999999</v>
      </c>
      <c r="AD95">
        <v>35.402470000000001</v>
      </c>
      <c r="AE95">
        <v>47.829867999999998</v>
      </c>
      <c r="AF95">
        <v>8.7763860000000005</v>
      </c>
      <c r="AG95">
        <v>36.888452999999998</v>
      </c>
      <c r="AH95">
        <v>147.96993399999999</v>
      </c>
      <c r="AI95">
        <v>13.547902000000001</v>
      </c>
      <c r="AJ95">
        <v>0</v>
      </c>
      <c r="AK95">
        <v>48.619197</v>
      </c>
      <c r="AL95">
        <v>76.785250000000005</v>
      </c>
      <c r="AM95">
        <v>15.321369000000001</v>
      </c>
      <c r="AN95">
        <v>0.90690499999999996</v>
      </c>
      <c r="AO95">
        <v>27.875610000000002</v>
      </c>
      <c r="AP95">
        <v>11.154308</v>
      </c>
      <c r="AQ95">
        <v>60.221069999999997</v>
      </c>
      <c r="AR95">
        <v>44.861040000000003</v>
      </c>
      <c r="AS95">
        <v>30.860717999999999</v>
      </c>
      <c r="AT95">
        <v>14.509404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72.260000000000019</v>
      </c>
      <c r="BA95">
        <f t="shared" si="4"/>
        <v>2664.7517269999994</v>
      </c>
      <c r="BD95">
        <v>21.77</v>
      </c>
      <c r="BE95">
        <v>3.69</v>
      </c>
      <c r="BF95">
        <v>0.78</v>
      </c>
      <c r="BG95">
        <v>3.89</v>
      </c>
      <c r="BH95">
        <v>5.41</v>
      </c>
      <c r="BI95">
        <v>4.45</v>
      </c>
      <c r="BJ95">
        <v>2.71</v>
      </c>
      <c r="BK95">
        <v>3.67</v>
      </c>
      <c r="BL95">
        <v>0.86</v>
      </c>
      <c r="BM95">
        <v>0</v>
      </c>
      <c r="BN95">
        <v>0.47</v>
      </c>
      <c r="BO95">
        <v>15.1</v>
      </c>
      <c r="BP95">
        <v>3.72</v>
      </c>
      <c r="BQ95">
        <v>4.2699999999999996</v>
      </c>
      <c r="BR95">
        <v>1.04</v>
      </c>
      <c r="BS95">
        <v>0.43</v>
      </c>
      <c r="BT95">
        <v>0</v>
      </c>
      <c r="BU95">
        <v>0</v>
      </c>
      <c r="BV95">
        <v>0</v>
      </c>
      <c r="BW95">
        <f t="shared" si="5"/>
        <v>72.260000000000019</v>
      </c>
    </row>
    <row r="96" spans="1:75">
      <c r="A96" t="s">
        <v>138</v>
      </c>
      <c r="B96">
        <v>0</v>
      </c>
      <c r="C96">
        <v>0.53212499999999996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208.525372</v>
      </c>
      <c r="L96">
        <v>631.92272200000002</v>
      </c>
      <c r="M96">
        <v>44.505000000000003</v>
      </c>
      <c r="N96">
        <v>114.285938</v>
      </c>
      <c r="O96">
        <v>119.64649199999999</v>
      </c>
      <c r="P96">
        <v>120.816562</v>
      </c>
      <c r="Q96">
        <v>17.124749999999999</v>
      </c>
      <c r="R96">
        <v>41.014449999999997</v>
      </c>
      <c r="S96">
        <v>25.533204999999999</v>
      </c>
      <c r="T96">
        <v>0</v>
      </c>
      <c r="U96">
        <v>337.63331199999999</v>
      </c>
      <c r="V96">
        <v>20.056274999999999</v>
      </c>
      <c r="W96">
        <v>33.180895999999997</v>
      </c>
      <c r="X96">
        <v>142.72136699999999</v>
      </c>
      <c r="Y96">
        <v>0</v>
      </c>
      <c r="Z96">
        <v>6.340802</v>
      </c>
      <c r="AA96">
        <v>40.778267</v>
      </c>
      <c r="AB96">
        <v>38.226041000000002</v>
      </c>
      <c r="AC96">
        <v>28.118266999999999</v>
      </c>
      <c r="AD96">
        <v>35.402470000000001</v>
      </c>
      <c r="AE96">
        <v>47.829867999999998</v>
      </c>
      <c r="AF96">
        <v>8.5855949999999996</v>
      </c>
      <c r="AG96">
        <v>36.888452999999998</v>
      </c>
      <c r="AH96">
        <v>147.96993399999999</v>
      </c>
      <c r="AI96">
        <v>13.547902000000001</v>
      </c>
      <c r="AJ96">
        <v>0</v>
      </c>
      <c r="AK96">
        <v>48.619197</v>
      </c>
      <c r="AL96">
        <v>76.785250000000005</v>
      </c>
      <c r="AM96">
        <v>15.321369000000001</v>
      </c>
      <c r="AN96">
        <v>0.90690499999999996</v>
      </c>
      <c r="AO96">
        <v>27.875610000000002</v>
      </c>
      <c r="AP96">
        <v>11.154308</v>
      </c>
      <c r="AQ96">
        <v>60.221069999999997</v>
      </c>
      <c r="AR96">
        <v>44.861040000000003</v>
      </c>
      <c r="AS96">
        <v>30.860717999999999</v>
      </c>
      <c r="AT96">
        <v>14.509404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72.260000000000019</v>
      </c>
      <c r="BA96">
        <f t="shared" si="4"/>
        <v>2664.5609359999994</v>
      </c>
      <c r="BD96">
        <v>21.77</v>
      </c>
      <c r="BE96">
        <v>3.69</v>
      </c>
      <c r="BF96">
        <v>0.78</v>
      </c>
      <c r="BG96">
        <v>3.89</v>
      </c>
      <c r="BH96">
        <v>5.41</v>
      </c>
      <c r="BI96">
        <v>4.45</v>
      </c>
      <c r="BJ96">
        <v>2.71</v>
      </c>
      <c r="BK96">
        <v>3.67</v>
      </c>
      <c r="BL96">
        <v>0.86</v>
      </c>
      <c r="BM96">
        <v>0</v>
      </c>
      <c r="BN96">
        <v>0.47</v>
      </c>
      <c r="BO96">
        <v>15.1</v>
      </c>
      <c r="BP96">
        <v>3.72</v>
      </c>
      <c r="BQ96">
        <v>4.2699999999999996</v>
      </c>
      <c r="BR96">
        <v>1.04</v>
      </c>
      <c r="BS96">
        <v>0.43</v>
      </c>
      <c r="BT96">
        <v>0</v>
      </c>
      <c r="BU96">
        <v>0</v>
      </c>
      <c r="BV96">
        <v>0</v>
      </c>
      <c r="BW96">
        <f t="shared" si="5"/>
        <v>72.260000000000019</v>
      </c>
    </row>
    <row r="97" spans="1:75">
      <c r="A97" t="s">
        <v>139</v>
      </c>
      <c r="B97">
        <v>0</v>
      </c>
      <c r="C97">
        <v>0.53212499999999996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208.525372</v>
      </c>
      <c r="L97">
        <v>631.92272200000002</v>
      </c>
      <c r="M97">
        <v>44.505000000000003</v>
      </c>
      <c r="N97">
        <v>114.285938</v>
      </c>
      <c r="O97">
        <v>119.64649199999999</v>
      </c>
      <c r="P97">
        <v>120.816562</v>
      </c>
      <c r="Q97">
        <v>17.124749999999999</v>
      </c>
      <c r="R97">
        <v>41.014449999999997</v>
      </c>
      <c r="S97">
        <v>25.533204999999999</v>
      </c>
      <c r="T97">
        <v>0</v>
      </c>
      <c r="U97">
        <v>337.63331199999999</v>
      </c>
      <c r="V97">
        <v>20.056274999999999</v>
      </c>
      <c r="W97">
        <v>33.180895999999997</v>
      </c>
      <c r="X97">
        <v>142.72136699999999</v>
      </c>
      <c r="Y97">
        <v>0</v>
      </c>
      <c r="Z97">
        <v>6.340802</v>
      </c>
      <c r="AA97">
        <v>40.778267</v>
      </c>
      <c r="AB97">
        <v>38.226041000000002</v>
      </c>
      <c r="AC97">
        <v>28.118266999999999</v>
      </c>
      <c r="AD97">
        <v>35.402470000000001</v>
      </c>
      <c r="AE97">
        <v>47.829867999999998</v>
      </c>
      <c r="AF97">
        <v>8.5855949999999996</v>
      </c>
      <c r="AG97">
        <v>36.888452999999998</v>
      </c>
      <c r="AH97">
        <v>147.96993399999999</v>
      </c>
      <c r="AI97">
        <v>13.547902000000001</v>
      </c>
      <c r="AJ97">
        <v>0</v>
      </c>
      <c r="AK97">
        <v>48.619197</v>
      </c>
      <c r="AL97">
        <v>76.785250000000005</v>
      </c>
      <c r="AM97">
        <v>15.321369000000001</v>
      </c>
      <c r="AN97">
        <v>0.90690499999999996</v>
      </c>
      <c r="AO97">
        <v>27.875610000000002</v>
      </c>
      <c r="AP97">
        <v>5.5771540000000002</v>
      </c>
      <c r="AQ97">
        <v>60.221069999999997</v>
      </c>
      <c r="AR97">
        <v>44.861040000000003</v>
      </c>
      <c r="AS97">
        <v>30.860717999999999</v>
      </c>
      <c r="AT97">
        <v>14.509404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72.260000000000019</v>
      </c>
      <c r="BA97">
        <f t="shared" si="4"/>
        <v>2658.9837819999989</v>
      </c>
      <c r="BD97">
        <v>21.77</v>
      </c>
      <c r="BE97">
        <v>3.69</v>
      </c>
      <c r="BF97">
        <v>0.78</v>
      </c>
      <c r="BG97">
        <v>3.89</v>
      </c>
      <c r="BH97">
        <v>5.41</v>
      </c>
      <c r="BI97">
        <v>4.45</v>
      </c>
      <c r="BJ97">
        <v>2.71</v>
      </c>
      <c r="BK97">
        <v>3.67</v>
      </c>
      <c r="BL97">
        <v>0.86</v>
      </c>
      <c r="BM97">
        <v>0</v>
      </c>
      <c r="BN97">
        <v>0.47</v>
      </c>
      <c r="BO97">
        <v>15.1</v>
      </c>
      <c r="BP97">
        <v>3.72</v>
      </c>
      <c r="BQ97">
        <v>4.2699999999999996</v>
      </c>
      <c r="BR97">
        <v>1.04</v>
      </c>
      <c r="BS97">
        <v>0.43</v>
      </c>
      <c r="BT97">
        <v>0</v>
      </c>
      <c r="BU97">
        <v>0</v>
      </c>
      <c r="BV97">
        <v>0</v>
      </c>
      <c r="BW97">
        <f t="shared" si="5"/>
        <v>72.260000000000019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208.525372</v>
      </c>
      <c r="L98">
        <v>631.92272200000002</v>
      </c>
      <c r="M98">
        <v>44.505000000000003</v>
      </c>
      <c r="N98">
        <v>114.285938</v>
      </c>
      <c r="O98">
        <v>119.64649199999999</v>
      </c>
      <c r="P98">
        <v>120.816562</v>
      </c>
      <c r="Q98">
        <v>17.124749999999999</v>
      </c>
      <c r="R98">
        <v>41.014449999999997</v>
      </c>
      <c r="S98">
        <v>25.533204999999999</v>
      </c>
      <c r="T98">
        <v>0</v>
      </c>
      <c r="U98">
        <v>337.63331199999999</v>
      </c>
      <c r="V98">
        <v>20.056274999999999</v>
      </c>
      <c r="W98">
        <v>33.180895999999997</v>
      </c>
      <c r="X98">
        <v>142.72136699999999</v>
      </c>
      <c r="Y98">
        <v>0</v>
      </c>
      <c r="Z98">
        <v>6.340802</v>
      </c>
      <c r="AA98">
        <v>40.778267</v>
      </c>
      <c r="AB98">
        <v>38.226041000000002</v>
      </c>
      <c r="AC98">
        <v>28.118266999999999</v>
      </c>
      <c r="AD98">
        <v>35.402470000000001</v>
      </c>
      <c r="AE98">
        <v>47.829867999999998</v>
      </c>
      <c r="AF98">
        <v>8.5855949999999996</v>
      </c>
      <c r="AG98">
        <v>36.888452999999998</v>
      </c>
      <c r="AH98">
        <v>147.96993399999999</v>
      </c>
      <c r="AI98">
        <v>13.547902000000001</v>
      </c>
      <c r="AJ98">
        <v>0</v>
      </c>
      <c r="AK98">
        <v>48.619197</v>
      </c>
      <c r="AL98">
        <v>76.785250000000005</v>
      </c>
      <c r="AM98">
        <v>15.321369000000001</v>
      </c>
      <c r="AN98">
        <v>0.90690499999999996</v>
      </c>
      <c r="AO98">
        <v>27.875610000000002</v>
      </c>
      <c r="AP98">
        <v>5.5771540000000002</v>
      </c>
      <c r="AQ98">
        <v>60.221069999999997</v>
      </c>
      <c r="AR98">
        <v>44.861040000000003</v>
      </c>
      <c r="AS98">
        <v>30.860717999999999</v>
      </c>
      <c r="AT98">
        <v>14.509404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72.260000000000019</v>
      </c>
      <c r="BA98">
        <f t="shared" si="4"/>
        <v>2658.4516569999992</v>
      </c>
      <c r="BD98">
        <v>21.77</v>
      </c>
      <c r="BE98">
        <v>3.69</v>
      </c>
      <c r="BF98">
        <v>0.78</v>
      </c>
      <c r="BG98">
        <v>3.89</v>
      </c>
      <c r="BH98">
        <v>5.41</v>
      </c>
      <c r="BI98">
        <v>4.45</v>
      </c>
      <c r="BJ98">
        <v>2.71</v>
      </c>
      <c r="BK98">
        <v>3.67</v>
      </c>
      <c r="BL98">
        <v>0.86</v>
      </c>
      <c r="BM98">
        <v>0</v>
      </c>
      <c r="BN98">
        <v>0.47</v>
      </c>
      <c r="BO98">
        <v>15.1</v>
      </c>
      <c r="BP98">
        <v>3.72</v>
      </c>
      <c r="BQ98">
        <v>4.2699999999999996</v>
      </c>
      <c r="BR98">
        <v>1.04</v>
      </c>
      <c r="BS98">
        <v>0.43</v>
      </c>
      <c r="BT98">
        <v>0</v>
      </c>
      <c r="BU98">
        <v>0</v>
      </c>
      <c r="BV98">
        <v>0</v>
      </c>
      <c r="BW98">
        <f t="shared" si="5"/>
        <v>72.260000000000019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1.2976593750000003E-2</v>
      </c>
      <c r="D99">
        <f t="shared" si="6"/>
        <v>0</v>
      </c>
      <c r="E99">
        <f t="shared" si="6"/>
        <v>0</v>
      </c>
      <c r="F99">
        <f t="shared" si="6"/>
        <v>1.1622093750000001E-2</v>
      </c>
      <c r="G99">
        <f t="shared" si="6"/>
        <v>9.6749999999999996E-3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4.9786877640000009</v>
      </c>
      <c r="L99">
        <f t="shared" si="6"/>
        <v>15.117407950500022</v>
      </c>
      <c r="M99">
        <f t="shared" si="6"/>
        <v>1.068120000000002</v>
      </c>
      <c r="N99">
        <f t="shared" si="6"/>
        <v>2.7428625120000056</v>
      </c>
      <c r="O99">
        <f t="shared" si="6"/>
        <v>2.8715158079999972</v>
      </c>
      <c r="P99">
        <f t="shared" si="6"/>
        <v>2.8995974879999999</v>
      </c>
      <c r="Q99">
        <f t="shared" si="6"/>
        <v>0.48131064300000015</v>
      </c>
      <c r="R99">
        <f t="shared" si="6"/>
        <v>0.97776211199999963</v>
      </c>
      <c r="S99">
        <f t="shared" si="6"/>
        <v>0.6091996845000005</v>
      </c>
      <c r="T99">
        <f t="shared" si="6"/>
        <v>0</v>
      </c>
      <c r="U99">
        <f t="shared" si="6"/>
        <v>8.1031994880000209</v>
      </c>
      <c r="V99">
        <f t="shared" si="6"/>
        <v>0.4813505999999993</v>
      </c>
      <c r="W99">
        <f t="shared" si="6"/>
        <v>0.80070991150000048</v>
      </c>
      <c r="X99">
        <f t="shared" si="6"/>
        <v>3.4253128080000019</v>
      </c>
      <c r="Y99">
        <f t="shared" si="6"/>
        <v>0</v>
      </c>
      <c r="Z99">
        <f t="shared" si="6"/>
        <v>0.2821656685000003</v>
      </c>
      <c r="AA99">
        <f t="shared" si="6"/>
        <v>0.56557221749999964</v>
      </c>
      <c r="AB99">
        <f t="shared" si="6"/>
        <v>0.80047702499999984</v>
      </c>
      <c r="AC99">
        <f t="shared" si="6"/>
        <v>0.57118471049999908</v>
      </c>
      <c r="AD99">
        <f t="shared" si="6"/>
        <v>0.84684753099999999</v>
      </c>
      <c r="AE99">
        <f t="shared" si="6"/>
        <v>1.1556178739999983</v>
      </c>
      <c r="AF99">
        <f t="shared" si="6"/>
        <v>0.28055816550000018</v>
      </c>
      <c r="AG99">
        <f t="shared" si="6"/>
        <v>0.88532287200000048</v>
      </c>
      <c r="AH99">
        <f t="shared" si="6"/>
        <v>3.5563634490000049</v>
      </c>
      <c r="AI99">
        <f t="shared" si="6"/>
        <v>0.37733987225000032</v>
      </c>
      <c r="AJ99">
        <f t="shared" si="6"/>
        <v>0</v>
      </c>
      <c r="AK99">
        <f t="shared" si="6"/>
        <v>1.1668607279999998</v>
      </c>
      <c r="AL99">
        <f t="shared" si="6"/>
        <v>1.8553250099999983</v>
      </c>
      <c r="AM99">
        <f t="shared" si="6"/>
        <v>0.18052905875000003</v>
      </c>
      <c r="AN99">
        <f t="shared" si="6"/>
        <v>2.1765719999999975E-2</v>
      </c>
      <c r="AO99">
        <f t="shared" si="6"/>
        <v>0.6650324100000008</v>
      </c>
      <c r="AP99">
        <f t="shared" si="6"/>
        <v>0.25723073500000021</v>
      </c>
      <c r="AQ99">
        <f t="shared" si="6"/>
        <v>0.53028674925000019</v>
      </c>
      <c r="AR99">
        <f t="shared" si="6"/>
        <v>1.0184524199999987</v>
      </c>
      <c r="AS99">
        <f t="shared" si="6"/>
        <v>0.71384280999999972</v>
      </c>
      <c r="AT99">
        <f t="shared" si="6"/>
        <v>0.33226194599999981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1.6951950000000007</v>
      </c>
      <c r="BA99">
        <f t="shared" si="4"/>
        <v>62.34954242925005</v>
      </c>
      <c r="BD99">
        <f t="shared" ref="BD99:BW99" si="7">SUM(BD3:BD98)/4000</f>
        <v>0.52247999999999972</v>
      </c>
      <c r="BE99">
        <f t="shared" si="7"/>
        <v>9.8305000000000031E-2</v>
      </c>
      <c r="BF99">
        <f t="shared" si="7"/>
        <v>1.7812499999999998E-2</v>
      </c>
      <c r="BG99">
        <f t="shared" si="7"/>
        <v>9.2399999999999774E-2</v>
      </c>
      <c r="BH99">
        <f t="shared" si="7"/>
        <v>0.12984000000000026</v>
      </c>
      <c r="BI99">
        <f t="shared" si="7"/>
        <v>0.10679999999999983</v>
      </c>
      <c r="BJ99">
        <f t="shared" si="7"/>
        <v>6.8909999999999846E-2</v>
      </c>
      <c r="BK99">
        <f t="shared" si="7"/>
        <v>9.0145000000000003E-2</v>
      </c>
      <c r="BL99">
        <f t="shared" si="7"/>
        <v>2.0472500000000008E-2</v>
      </c>
      <c r="BM99">
        <f t="shared" si="7"/>
        <v>0</v>
      </c>
      <c r="BN99">
        <f t="shared" si="7"/>
        <v>1.1159999999999991E-2</v>
      </c>
      <c r="BO99">
        <f t="shared" si="7"/>
        <v>0.31055999999999945</v>
      </c>
      <c r="BP99">
        <f t="shared" si="7"/>
        <v>8.9280000000000165E-2</v>
      </c>
      <c r="BQ99">
        <f t="shared" si="7"/>
        <v>0.10143999999999993</v>
      </c>
      <c r="BR99">
        <f t="shared" si="7"/>
        <v>2.540000000000002E-2</v>
      </c>
      <c r="BS99">
        <f t="shared" si="7"/>
        <v>1.0189999999999996E-2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1.6951950000000007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44806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232.2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116.22</v>
      </c>
      <c r="J3">
        <v>272.11</v>
      </c>
      <c r="K3">
        <v>80.63</v>
      </c>
      <c r="L3">
        <v>10.119999999999999</v>
      </c>
      <c r="M3">
        <v>2.95</v>
      </c>
      <c r="N3" s="135">
        <v>0</v>
      </c>
      <c r="O3" s="135">
        <v>0</v>
      </c>
      <c r="P3" s="135">
        <v>0</v>
      </c>
      <c r="Q3">
        <v>9.5399999999999991</v>
      </c>
      <c r="R3">
        <v>0</v>
      </c>
      <c r="S3">
        <v>6.56</v>
      </c>
      <c r="T3">
        <v>19.39</v>
      </c>
      <c r="U3">
        <v>6.46</v>
      </c>
      <c r="V3">
        <v>6.47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3.81</v>
      </c>
      <c r="AD3">
        <v>13.43</v>
      </c>
      <c r="AE3">
        <v>13.43</v>
      </c>
    </row>
    <row r="4" spans="1:31">
      <c r="A4" t="s">
        <v>46</v>
      </c>
      <c r="B4" s="75">
        <v>232.2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116.22</v>
      </c>
      <c r="J4">
        <v>272.11</v>
      </c>
      <c r="K4">
        <v>80.63</v>
      </c>
      <c r="L4">
        <v>10.119999999999999</v>
      </c>
      <c r="M4">
        <v>2.95</v>
      </c>
      <c r="N4" s="135">
        <v>0</v>
      </c>
      <c r="O4" s="135">
        <v>0</v>
      </c>
      <c r="P4" s="135">
        <v>0</v>
      </c>
      <c r="Q4">
        <v>9.5399999999999991</v>
      </c>
      <c r="R4">
        <v>0</v>
      </c>
      <c r="S4">
        <v>6.56</v>
      </c>
      <c r="T4">
        <v>19.86</v>
      </c>
      <c r="U4">
        <v>6.62</v>
      </c>
      <c r="V4">
        <v>6.63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3.83</v>
      </c>
      <c r="AD4">
        <v>13.9</v>
      </c>
      <c r="AE4">
        <v>13.9</v>
      </c>
    </row>
    <row r="5" spans="1:31">
      <c r="A5" t="s">
        <v>47</v>
      </c>
      <c r="B5" s="75">
        <v>232.2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116.22</v>
      </c>
      <c r="J5">
        <v>272.11</v>
      </c>
      <c r="K5">
        <v>80.63</v>
      </c>
      <c r="L5">
        <v>10.119999999999999</v>
      </c>
      <c r="M5">
        <v>2.95</v>
      </c>
      <c r="N5" s="135">
        <v>0</v>
      </c>
      <c r="O5" s="135">
        <v>0</v>
      </c>
      <c r="P5" s="135">
        <v>0</v>
      </c>
      <c r="Q5">
        <v>9.5399999999999991</v>
      </c>
      <c r="R5">
        <v>0</v>
      </c>
      <c r="S5">
        <v>6.56</v>
      </c>
      <c r="T5">
        <v>20.64</v>
      </c>
      <c r="U5">
        <v>6.88</v>
      </c>
      <c r="V5">
        <v>6.87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3.25</v>
      </c>
      <c r="AD5">
        <v>13.09</v>
      </c>
      <c r="AE5">
        <v>13.09</v>
      </c>
    </row>
    <row r="6" spans="1:31">
      <c r="A6" t="s">
        <v>48</v>
      </c>
      <c r="B6" s="75">
        <v>232.2</v>
      </c>
      <c r="C6" s="75">
        <v>80.5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116.22</v>
      </c>
      <c r="J6">
        <v>272.11</v>
      </c>
      <c r="K6">
        <v>80.63</v>
      </c>
      <c r="L6">
        <v>10.119999999999999</v>
      </c>
      <c r="M6">
        <v>2.95</v>
      </c>
      <c r="N6" s="135">
        <v>0</v>
      </c>
      <c r="O6" s="135">
        <v>0</v>
      </c>
      <c r="P6" s="135">
        <v>0</v>
      </c>
      <c r="Q6">
        <v>9.5399999999999991</v>
      </c>
      <c r="R6">
        <v>0</v>
      </c>
      <c r="S6">
        <v>6.56</v>
      </c>
      <c r="T6">
        <v>20.93</v>
      </c>
      <c r="U6">
        <v>6.98</v>
      </c>
      <c r="V6">
        <v>6.98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3.27</v>
      </c>
      <c r="AD6">
        <v>13.69</v>
      </c>
      <c r="AE6">
        <v>13.69</v>
      </c>
    </row>
    <row r="7" spans="1:31">
      <c r="A7" t="s">
        <v>49</v>
      </c>
      <c r="B7" s="75">
        <v>232.2</v>
      </c>
      <c r="C7" s="75">
        <v>80.5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116.22</v>
      </c>
      <c r="J7">
        <v>272.11</v>
      </c>
      <c r="K7">
        <v>80.63</v>
      </c>
      <c r="L7">
        <v>9.9700000000000006</v>
      </c>
      <c r="M7">
        <v>2.95</v>
      </c>
      <c r="N7" s="135">
        <v>0</v>
      </c>
      <c r="O7" s="135">
        <v>0</v>
      </c>
      <c r="P7" s="135">
        <v>0</v>
      </c>
      <c r="Q7">
        <v>9.15</v>
      </c>
      <c r="R7">
        <v>0</v>
      </c>
      <c r="S7">
        <v>6.42</v>
      </c>
      <c r="T7">
        <v>21.02</v>
      </c>
      <c r="U7">
        <v>7.01</v>
      </c>
      <c r="V7">
        <v>7.01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3.3</v>
      </c>
      <c r="AD7">
        <v>14.06</v>
      </c>
      <c r="AE7">
        <v>14.06</v>
      </c>
    </row>
    <row r="8" spans="1:31">
      <c r="A8" t="s">
        <v>50</v>
      </c>
      <c r="B8" s="75">
        <v>232.2</v>
      </c>
      <c r="C8" s="75">
        <v>80.5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116.22</v>
      </c>
      <c r="J8">
        <v>272.11</v>
      </c>
      <c r="K8">
        <v>80.63</v>
      </c>
      <c r="L8">
        <v>9.9700000000000006</v>
      </c>
      <c r="M8">
        <v>2.95</v>
      </c>
      <c r="N8" s="135">
        <v>0</v>
      </c>
      <c r="O8" s="135">
        <v>0</v>
      </c>
      <c r="P8" s="135">
        <v>0</v>
      </c>
      <c r="Q8">
        <v>9.15</v>
      </c>
      <c r="R8">
        <v>0</v>
      </c>
      <c r="S8">
        <v>6.42</v>
      </c>
      <c r="T8">
        <v>21.15</v>
      </c>
      <c r="U8">
        <v>7.05</v>
      </c>
      <c r="V8">
        <v>7.04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3.35</v>
      </c>
      <c r="AD8">
        <v>14.33</v>
      </c>
      <c r="AE8">
        <v>14.33</v>
      </c>
    </row>
    <row r="9" spans="1:31">
      <c r="A9" t="s">
        <v>51</v>
      </c>
      <c r="B9" s="75">
        <v>232.2</v>
      </c>
      <c r="C9" s="75">
        <v>80.5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116.22</v>
      </c>
      <c r="J9">
        <v>272.11</v>
      </c>
      <c r="K9">
        <v>80.63</v>
      </c>
      <c r="L9">
        <v>9.9700000000000006</v>
      </c>
      <c r="M9">
        <v>2.95</v>
      </c>
      <c r="N9" s="135">
        <v>0</v>
      </c>
      <c r="O9" s="135">
        <v>0</v>
      </c>
      <c r="P9" s="135">
        <v>0</v>
      </c>
      <c r="Q9">
        <v>9.15</v>
      </c>
      <c r="R9">
        <v>0</v>
      </c>
      <c r="S9">
        <v>6.42</v>
      </c>
      <c r="T9">
        <v>21.02</v>
      </c>
      <c r="U9">
        <v>7.01</v>
      </c>
      <c r="V9">
        <v>7.01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3.37</v>
      </c>
      <c r="AD9">
        <v>14.59</v>
      </c>
      <c r="AE9">
        <v>14.59</v>
      </c>
    </row>
    <row r="10" spans="1:31">
      <c r="A10" t="s">
        <v>52</v>
      </c>
      <c r="B10" s="75">
        <v>232.2</v>
      </c>
      <c r="C10" s="75">
        <v>80.5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116.22</v>
      </c>
      <c r="J10">
        <v>272.11</v>
      </c>
      <c r="K10">
        <v>80.63</v>
      </c>
      <c r="L10">
        <v>9.9700000000000006</v>
      </c>
      <c r="M10">
        <v>2.95</v>
      </c>
      <c r="N10" s="135">
        <v>0</v>
      </c>
      <c r="O10" s="135">
        <v>0</v>
      </c>
      <c r="P10" s="135">
        <v>0</v>
      </c>
      <c r="Q10">
        <v>9.15</v>
      </c>
      <c r="R10">
        <v>0</v>
      </c>
      <c r="S10">
        <v>6.42</v>
      </c>
      <c r="T10">
        <v>21.33</v>
      </c>
      <c r="U10">
        <v>7.11</v>
      </c>
      <c r="V10">
        <v>7.1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3.4</v>
      </c>
      <c r="AD10">
        <v>14.91</v>
      </c>
      <c r="AE10">
        <v>14.91</v>
      </c>
    </row>
    <row r="11" spans="1:31">
      <c r="A11" t="s">
        <v>53</v>
      </c>
      <c r="B11" s="75">
        <v>232.2</v>
      </c>
      <c r="C11" s="75">
        <v>80.5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116.22</v>
      </c>
      <c r="J11">
        <v>272.11</v>
      </c>
      <c r="K11">
        <v>80.63</v>
      </c>
      <c r="L11">
        <v>9.81</v>
      </c>
      <c r="M11">
        <v>2.36</v>
      </c>
      <c r="N11" s="135">
        <v>0</v>
      </c>
      <c r="O11" s="135">
        <v>0</v>
      </c>
      <c r="P11" s="135">
        <v>0</v>
      </c>
      <c r="Q11">
        <v>9.15</v>
      </c>
      <c r="R11">
        <v>0</v>
      </c>
      <c r="S11">
        <v>6.28</v>
      </c>
      <c r="T11">
        <v>21.63</v>
      </c>
      <c r="U11">
        <v>7.21</v>
      </c>
      <c r="V11">
        <v>7.21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3.43</v>
      </c>
      <c r="AD11">
        <v>15.35</v>
      </c>
      <c r="AE11">
        <v>15.35</v>
      </c>
    </row>
    <row r="12" spans="1:31">
      <c r="A12" t="s">
        <v>54</v>
      </c>
      <c r="B12" s="75">
        <v>232.2</v>
      </c>
      <c r="C12" s="75">
        <v>80.5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116.22</v>
      </c>
      <c r="J12">
        <v>272.11</v>
      </c>
      <c r="K12">
        <v>80.63</v>
      </c>
      <c r="L12">
        <v>9.81</v>
      </c>
      <c r="M12">
        <v>2.2799999999999998</v>
      </c>
      <c r="N12" s="135">
        <v>0</v>
      </c>
      <c r="O12" s="135">
        <v>0</v>
      </c>
      <c r="P12" s="135">
        <v>0</v>
      </c>
      <c r="Q12">
        <v>9.15</v>
      </c>
      <c r="R12">
        <v>0</v>
      </c>
      <c r="S12">
        <v>6.28</v>
      </c>
      <c r="T12">
        <v>22.06</v>
      </c>
      <c r="U12">
        <v>7.35</v>
      </c>
      <c r="V12">
        <v>7.35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3.46</v>
      </c>
      <c r="AD12">
        <v>15.86</v>
      </c>
      <c r="AE12">
        <v>15.86</v>
      </c>
    </row>
    <row r="13" spans="1:31">
      <c r="A13" t="s">
        <v>55</v>
      </c>
      <c r="B13" s="75">
        <v>232.2</v>
      </c>
      <c r="C13" s="75">
        <v>80.5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116.22</v>
      </c>
      <c r="J13">
        <v>272.11</v>
      </c>
      <c r="K13">
        <v>80.63</v>
      </c>
      <c r="L13">
        <v>9.81</v>
      </c>
      <c r="M13">
        <v>2.2200000000000002</v>
      </c>
      <c r="N13" s="135">
        <v>0</v>
      </c>
      <c r="O13" s="135">
        <v>0</v>
      </c>
      <c r="P13" s="135">
        <v>0</v>
      </c>
      <c r="Q13">
        <v>9.15</v>
      </c>
      <c r="R13">
        <v>0</v>
      </c>
      <c r="S13">
        <v>6.28</v>
      </c>
      <c r="T13">
        <v>22.15</v>
      </c>
      <c r="U13">
        <v>7.38</v>
      </c>
      <c r="V13">
        <v>7.39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3.47</v>
      </c>
      <c r="AD13">
        <v>16.350000000000001</v>
      </c>
      <c r="AE13">
        <v>16.350000000000001</v>
      </c>
    </row>
    <row r="14" spans="1:31">
      <c r="A14" t="s">
        <v>56</v>
      </c>
      <c r="B14" s="75">
        <v>232.2</v>
      </c>
      <c r="C14" s="75">
        <v>80.5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116.22</v>
      </c>
      <c r="J14">
        <v>272.11</v>
      </c>
      <c r="K14">
        <v>80.63</v>
      </c>
      <c r="L14">
        <v>9.81</v>
      </c>
      <c r="M14">
        <v>2.33</v>
      </c>
      <c r="N14" s="135">
        <v>0</v>
      </c>
      <c r="O14" s="135">
        <v>0</v>
      </c>
      <c r="P14" s="135">
        <v>0</v>
      </c>
      <c r="Q14">
        <v>9.15</v>
      </c>
      <c r="R14">
        <v>0</v>
      </c>
      <c r="S14">
        <v>6.28</v>
      </c>
      <c r="T14">
        <v>22.35</v>
      </c>
      <c r="U14">
        <v>7.45</v>
      </c>
      <c r="V14">
        <v>7.46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3.47</v>
      </c>
      <c r="AD14">
        <v>16.87</v>
      </c>
      <c r="AE14">
        <v>16.87</v>
      </c>
    </row>
    <row r="15" spans="1:31">
      <c r="A15" t="s">
        <v>57</v>
      </c>
      <c r="B15" s="75">
        <v>232.2</v>
      </c>
      <c r="C15" s="75">
        <v>80.5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116.22</v>
      </c>
      <c r="J15">
        <v>272.11</v>
      </c>
      <c r="K15">
        <v>80.63</v>
      </c>
      <c r="L15">
        <v>9.81</v>
      </c>
      <c r="M15">
        <v>2.2400000000000002</v>
      </c>
      <c r="N15" s="135">
        <v>0</v>
      </c>
      <c r="O15" s="135">
        <v>0</v>
      </c>
      <c r="P15" s="135">
        <v>0</v>
      </c>
      <c r="Q15">
        <v>8.85</v>
      </c>
      <c r="R15">
        <v>0</v>
      </c>
      <c r="S15">
        <v>6.14</v>
      </c>
      <c r="T15">
        <v>22.43</v>
      </c>
      <c r="U15">
        <v>7.48</v>
      </c>
      <c r="V15">
        <v>7.48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3.47</v>
      </c>
      <c r="AD15">
        <v>16.940000000000001</v>
      </c>
      <c r="AE15">
        <v>16.940000000000001</v>
      </c>
    </row>
    <row r="16" spans="1:31">
      <c r="A16" t="s">
        <v>58</v>
      </c>
      <c r="B16" s="75">
        <v>232.2</v>
      </c>
      <c r="C16" s="75">
        <v>80.5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116.22</v>
      </c>
      <c r="J16">
        <v>272.11</v>
      </c>
      <c r="K16">
        <v>80.63</v>
      </c>
      <c r="L16">
        <v>9.81</v>
      </c>
      <c r="M16">
        <v>2.36</v>
      </c>
      <c r="N16" s="135">
        <v>0</v>
      </c>
      <c r="O16" s="135">
        <v>0</v>
      </c>
      <c r="P16" s="135">
        <v>0</v>
      </c>
      <c r="Q16">
        <v>8.85</v>
      </c>
      <c r="R16">
        <v>0</v>
      </c>
      <c r="S16">
        <v>6.14</v>
      </c>
      <c r="T16">
        <v>22.62</v>
      </c>
      <c r="U16">
        <v>7.54</v>
      </c>
      <c r="V16">
        <v>7.55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3.37</v>
      </c>
      <c r="AD16">
        <v>16.98</v>
      </c>
      <c r="AE16">
        <v>16.98</v>
      </c>
    </row>
    <row r="17" spans="1:31">
      <c r="A17" t="s">
        <v>59</v>
      </c>
      <c r="B17" s="75">
        <v>232.2</v>
      </c>
      <c r="C17" s="75">
        <v>80.5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116.22</v>
      </c>
      <c r="J17">
        <v>272.11</v>
      </c>
      <c r="K17">
        <v>80.63</v>
      </c>
      <c r="L17">
        <v>9.65</v>
      </c>
      <c r="M17">
        <v>2.23</v>
      </c>
      <c r="N17" s="135">
        <v>0</v>
      </c>
      <c r="O17" s="135">
        <v>0</v>
      </c>
      <c r="P17" s="135">
        <v>0</v>
      </c>
      <c r="Q17">
        <v>8.85</v>
      </c>
      <c r="R17">
        <v>0</v>
      </c>
      <c r="S17">
        <v>6.14</v>
      </c>
      <c r="T17">
        <v>23.22</v>
      </c>
      <c r="U17">
        <v>7.74</v>
      </c>
      <c r="V17">
        <v>7.74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3.36</v>
      </c>
      <c r="AD17">
        <v>16.989999999999998</v>
      </c>
      <c r="AE17">
        <v>16.989999999999998</v>
      </c>
    </row>
    <row r="18" spans="1:31">
      <c r="A18" t="s">
        <v>60</v>
      </c>
      <c r="B18" s="75">
        <v>232.2</v>
      </c>
      <c r="C18" s="75">
        <v>80.5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116.22</v>
      </c>
      <c r="J18">
        <v>272.11</v>
      </c>
      <c r="K18">
        <v>80.63</v>
      </c>
      <c r="L18">
        <v>9.65</v>
      </c>
      <c r="M18">
        <v>2.39</v>
      </c>
      <c r="N18" s="135">
        <v>0</v>
      </c>
      <c r="O18" s="135">
        <v>0</v>
      </c>
      <c r="P18" s="135">
        <v>0</v>
      </c>
      <c r="Q18">
        <v>8.85</v>
      </c>
      <c r="R18">
        <v>0</v>
      </c>
      <c r="S18">
        <v>6.14</v>
      </c>
      <c r="T18">
        <v>24.17</v>
      </c>
      <c r="U18">
        <v>8.06</v>
      </c>
      <c r="V18">
        <v>8.06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3.3</v>
      </c>
      <c r="AD18">
        <v>16.98</v>
      </c>
      <c r="AE18">
        <v>16.98</v>
      </c>
    </row>
    <row r="19" spans="1:31">
      <c r="A19" t="s">
        <v>61</v>
      </c>
      <c r="B19" s="75">
        <v>232.2</v>
      </c>
      <c r="C19" s="75">
        <v>80.5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116.22</v>
      </c>
      <c r="J19">
        <v>272.11</v>
      </c>
      <c r="K19">
        <v>80.63</v>
      </c>
      <c r="L19">
        <v>8.74</v>
      </c>
      <c r="M19">
        <v>2.21</v>
      </c>
      <c r="N19" s="135">
        <v>0</v>
      </c>
      <c r="O19" s="135">
        <v>0</v>
      </c>
      <c r="P19" s="135">
        <v>0</v>
      </c>
      <c r="Q19">
        <v>8.85</v>
      </c>
      <c r="R19">
        <v>0</v>
      </c>
      <c r="S19">
        <v>6.05</v>
      </c>
      <c r="T19">
        <v>25.51</v>
      </c>
      <c r="U19">
        <v>8.5</v>
      </c>
      <c r="V19">
        <v>8.52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3.27</v>
      </c>
      <c r="AD19">
        <v>16.510000000000002</v>
      </c>
      <c r="AE19">
        <v>16.510000000000002</v>
      </c>
    </row>
    <row r="20" spans="1:31">
      <c r="A20" t="s">
        <v>62</v>
      </c>
      <c r="B20" s="75">
        <v>232.2</v>
      </c>
      <c r="C20" s="75">
        <v>80.5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116.22</v>
      </c>
      <c r="J20">
        <v>272.11</v>
      </c>
      <c r="K20">
        <v>80.63</v>
      </c>
      <c r="L20">
        <v>8.74</v>
      </c>
      <c r="M20">
        <v>2.2400000000000002</v>
      </c>
      <c r="N20" s="135">
        <v>0</v>
      </c>
      <c r="O20" s="135">
        <v>0</v>
      </c>
      <c r="P20" s="135">
        <v>0</v>
      </c>
      <c r="Q20">
        <v>8.85</v>
      </c>
      <c r="R20">
        <v>0</v>
      </c>
      <c r="S20">
        <v>6.05</v>
      </c>
      <c r="T20">
        <v>26.15</v>
      </c>
      <c r="U20">
        <v>8.7200000000000006</v>
      </c>
      <c r="V20">
        <v>8.7100000000000009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3.17</v>
      </c>
      <c r="AD20">
        <v>16.010000000000002</v>
      </c>
      <c r="AE20">
        <v>16.010000000000002</v>
      </c>
    </row>
    <row r="21" spans="1:31">
      <c r="A21" t="s">
        <v>63</v>
      </c>
      <c r="B21" s="75">
        <v>232.2</v>
      </c>
      <c r="C21" s="75">
        <v>80.5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116.22</v>
      </c>
      <c r="J21">
        <v>272.11</v>
      </c>
      <c r="K21">
        <v>80.63</v>
      </c>
      <c r="L21">
        <v>8.74</v>
      </c>
      <c r="M21">
        <v>2.3199999999999998</v>
      </c>
      <c r="N21" s="135">
        <v>0</v>
      </c>
      <c r="O21" s="135">
        <v>0</v>
      </c>
      <c r="P21" s="135">
        <v>0</v>
      </c>
      <c r="Q21">
        <v>8.85</v>
      </c>
      <c r="R21">
        <v>0</v>
      </c>
      <c r="S21">
        <v>6.05</v>
      </c>
      <c r="T21">
        <v>25.94</v>
      </c>
      <c r="U21">
        <v>8.65</v>
      </c>
      <c r="V21">
        <v>8.64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3.19</v>
      </c>
      <c r="AD21">
        <v>15.42</v>
      </c>
      <c r="AE21">
        <v>15.42</v>
      </c>
    </row>
    <row r="22" spans="1:31">
      <c r="A22" t="s">
        <v>64</v>
      </c>
      <c r="B22" s="75">
        <v>232.2</v>
      </c>
      <c r="C22" s="75">
        <v>80.5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116.22</v>
      </c>
      <c r="J22">
        <v>272.11</v>
      </c>
      <c r="K22">
        <v>80.63</v>
      </c>
      <c r="L22">
        <v>8.74</v>
      </c>
      <c r="M22">
        <v>2.31</v>
      </c>
      <c r="N22" s="135">
        <v>0</v>
      </c>
      <c r="O22" s="135">
        <v>0</v>
      </c>
      <c r="P22" s="135">
        <v>0</v>
      </c>
      <c r="Q22">
        <v>8.85</v>
      </c>
      <c r="R22">
        <v>0</v>
      </c>
      <c r="S22">
        <v>6.05</v>
      </c>
      <c r="T22">
        <v>18.600000000000001</v>
      </c>
      <c r="U22">
        <v>6.2</v>
      </c>
      <c r="V22">
        <v>6.2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3.19</v>
      </c>
      <c r="AD22">
        <v>14.83</v>
      </c>
      <c r="AE22">
        <v>14.83</v>
      </c>
    </row>
    <row r="23" spans="1:31">
      <c r="A23" t="s">
        <v>65</v>
      </c>
      <c r="B23" s="75">
        <v>232.2</v>
      </c>
      <c r="C23" s="75">
        <v>80.5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116.22</v>
      </c>
      <c r="J23">
        <v>272.11</v>
      </c>
      <c r="K23">
        <v>80.63</v>
      </c>
      <c r="L23">
        <v>8.74</v>
      </c>
      <c r="M23">
        <v>1.59</v>
      </c>
      <c r="N23" s="135">
        <v>0</v>
      </c>
      <c r="O23" s="135">
        <v>0</v>
      </c>
      <c r="P23" s="135">
        <v>0</v>
      </c>
      <c r="Q23">
        <v>8.4700000000000006</v>
      </c>
      <c r="R23">
        <v>0</v>
      </c>
      <c r="S23">
        <v>6.05</v>
      </c>
      <c r="T23">
        <v>18.420000000000002</v>
      </c>
      <c r="U23">
        <v>6.14</v>
      </c>
      <c r="V23">
        <v>6.14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3.16</v>
      </c>
      <c r="AD23">
        <v>12.53</v>
      </c>
      <c r="AE23">
        <v>12.53</v>
      </c>
    </row>
    <row r="24" spans="1:31">
      <c r="A24" t="s">
        <v>66</v>
      </c>
      <c r="B24" s="75">
        <v>232.2</v>
      </c>
      <c r="C24" s="75">
        <v>80.5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116.22</v>
      </c>
      <c r="J24">
        <v>272.11</v>
      </c>
      <c r="K24">
        <v>80.63</v>
      </c>
      <c r="L24">
        <v>8.74</v>
      </c>
      <c r="M24">
        <v>1.65</v>
      </c>
      <c r="N24" s="135">
        <v>0</v>
      </c>
      <c r="O24" s="135">
        <v>0</v>
      </c>
      <c r="P24" s="135">
        <v>0</v>
      </c>
      <c r="Q24">
        <v>8.4700000000000006</v>
      </c>
      <c r="R24">
        <v>0</v>
      </c>
      <c r="S24">
        <v>6.05</v>
      </c>
      <c r="T24">
        <v>18.07</v>
      </c>
      <c r="U24">
        <v>6.02</v>
      </c>
      <c r="V24">
        <v>6.03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3.12</v>
      </c>
      <c r="AD24">
        <v>12.53</v>
      </c>
      <c r="AE24">
        <v>12.53</v>
      </c>
    </row>
    <row r="25" spans="1:31">
      <c r="A25" t="s">
        <v>67</v>
      </c>
      <c r="B25" s="75">
        <v>232.2</v>
      </c>
      <c r="C25" s="75">
        <v>80.5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116.22</v>
      </c>
      <c r="J25">
        <v>272.11</v>
      </c>
      <c r="K25">
        <v>80.63</v>
      </c>
      <c r="L25">
        <v>8.74</v>
      </c>
      <c r="M25">
        <v>1.65</v>
      </c>
      <c r="N25" s="135">
        <v>0</v>
      </c>
      <c r="O25" s="135">
        <v>0</v>
      </c>
      <c r="P25" s="135">
        <v>0</v>
      </c>
      <c r="Q25">
        <v>8.4700000000000006</v>
      </c>
      <c r="R25">
        <v>0</v>
      </c>
      <c r="S25">
        <v>6.05</v>
      </c>
      <c r="T25">
        <v>17.86</v>
      </c>
      <c r="U25">
        <v>5.95</v>
      </c>
      <c r="V25">
        <v>5.96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3.12</v>
      </c>
      <c r="AD25">
        <v>12.51</v>
      </c>
      <c r="AE25">
        <v>12.51</v>
      </c>
    </row>
    <row r="26" spans="1:31">
      <c r="A26" t="s">
        <v>68</v>
      </c>
      <c r="B26" s="75">
        <v>232.2</v>
      </c>
      <c r="C26" s="75">
        <v>80.5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116.22</v>
      </c>
      <c r="J26">
        <v>272.11</v>
      </c>
      <c r="K26">
        <v>80.63</v>
      </c>
      <c r="L26">
        <v>8.74</v>
      </c>
      <c r="M26">
        <v>1.54</v>
      </c>
      <c r="N26" s="135">
        <v>0</v>
      </c>
      <c r="O26" s="135">
        <v>0</v>
      </c>
      <c r="P26" s="135">
        <v>0</v>
      </c>
      <c r="Q26">
        <v>8.4700000000000006</v>
      </c>
      <c r="R26">
        <v>0</v>
      </c>
      <c r="S26">
        <v>6.05</v>
      </c>
      <c r="T26">
        <v>17.88</v>
      </c>
      <c r="U26">
        <v>5.96</v>
      </c>
      <c r="V26">
        <v>5.95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3.16</v>
      </c>
      <c r="AD26">
        <v>12.49</v>
      </c>
      <c r="AE26">
        <v>12.49</v>
      </c>
    </row>
    <row r="27" spans="1:31">
      <c r="A27" t="s">
        <v>69</v>
      </c>
      <c r="B27" s="75">
        <v>232.2</v>
      </c>
      <c r="C27" s="75">
        <v>80.5</v>
      </c>
      <c r="D27" s="135">
        <f t="shared" si="0"/>
        <v>10.8</v>
      </c>
      <c r="E27" s="75"/>
      <c r="F27" s="78">
        <v>0.09</v>
      </c>
      <c r="G27" s="78">
        <v>0.09</v>
      </c>
      <c r="H27" s="78">
        <v>0.09</v>
      </c>
      <c r="I27">
        <v>116.22</v>
      </c>
      <c r="J27">
        <v>272.11</v>
      </c>
      <c r="K27">
        <v>80.63</v>
      </c>
      <c r="L27">
        <v>8.74</v>
      </c>
      <c r="M27">
        <v>1.55</v>
      </c>
      <c r="N27" s="135">
        <v>4.84</v>
      </c>
      <c r="O27" s="135">
        <v>5</v>
      </c>
      <c r="P27" s="135">
        <v>0.96</v>
      </c>
      <c r="Q27">
        <v>8.4700000000000006</v>
      </c>
      <c r="R27">
        <v>0.97</v>
      </c>
      <c r="S27">
        <v>5.95</v>
      </c>
      <c r="T27">
        <v>17.829999999999998</v>
      </c>
      <c r="U27">
        <v>5.94</v>
      </c>
      <c r="V27">
        <v>5.95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3.12</v>
      </c>
      <c r="AD27">
        <v>12.19</v>
      </c>
      <c r="AE27">
        <v>12.19</v>
      </c>
    </row>
    <row r="28" spans="1:31">
      <c r="A28" t="s">
        <v>70</v>
      </c>
      <c r="B28" s="75">
        <v>232.2</v>
      </c>
      <c r="C28" s="75">
        <v>80.5</v>
      </c>
      <c r="D28" s="135">
        <f t="shared" si="0"/>
        <v>27.060000000000002</v>
      </c>
      <c r="E28" s="75"/>
      <c r="F28" s="78">
        <v>0.35</v>
      </c>
      <c r="G28" s="78">
        <v>0.35</v>
      </c>
      <c r="H28" s="78">
        <v>0.36</v>
      </c>
      <c r="I28">
        <v>116.22</v>
      </c>
      <c r="J28">
        <v>272.11</v>
      </c>
      <c r="K28">
        <v>80.63</v>
      </c>
      <c r="L28">
        <v>8.74</v>
      </c>
      <c r="M28">
        <v>1.58</v>
      </c>
      <c r="N28" s="135">
        <v>11.63</v>
      </c>
      <c r="O28" s="135">
        <v>9.81</v>
      </c>
      <c r="P28" s="135">
        <v>5.62</v>
      </c>
      <c r="Q28">
        <v>8.4700000000000006</v>
      </c>
      <c r="R28">
        <v>4.87</v>
      </c>
      <c r="S28">
        <v>5.95</v>
      </c>
      <c r="T28">
        <v>17.62</v>
      </c>
      <c r="U28">
        <v>5.88</v>
      </c>
      <c r="V28">
        <v>5.87</v>
      </c>
      <c r="W28">
        <v>0.93</v>
      </c>
      <c r="X28">
        <v>0.18</v>
      </c>
      <c r="Y28">
        <v>1</v>
      </c>
      <c r="Z28">
        <v>0</v>
      </c>
      <c r="AA28">
        <v>0.59</v>
      </c>
      <c r="AB28">
        <v>0.3</v>
      </c>
      <c r="AC28">
        <v>3.1</v>
      </c>
      <c r="AD28">
        <v>11.92</v>
      </c>
      <c r="AE28">
        <v>11.92</v>
      </c>
    </row>
    <row r="29" spans="1:31">
      <c r="A29" t="s">
        <v>71</v>
      </c>
      <c r="B29" s="75">
        <v>232.2</v>
      </c>
      <c r="C29" s="75">
        <v>80.5</v>
      </c>
      <c r="D29" s="135">
        <f t="shared" si="0"/>
        <v>49.85</v>
      </c>
      <c r="E29" s="75"/>
      <c r="F29" s="78">
        <v>0.77</v>
      </c>
      <c r="G29" s="78">
        <v>0.77</v>
      </c>
      <c r="H29" s="78">
        <v>0.79</v>
      </c>
      <c r="I29">
        <v>116.22</v>
      </c>
      <c r="J29">
        <v>272.11</v>
      </c>
      <c r="K29">
        <v>80.63</v>
      </c>
      <c r="L29">
        <v>8.74</v>
      </c>
      <c r="M29">
        <v>1.66</v>
      </c>
      <c r="N29" s="135">
        <v>21.68</v>
      </c>
      <c r="O29" s="135">
        <v>15.61</v>
      </c>
      <c r="P29" s="135">
        <v>12.56</v>
      </c>
      <c r="Q29">
        <v>8.4700000000000006</v>
      </c>
      <c r="R29">
        <v>9.2200000000000006</v>
      </c>
      <c r="S29">
        <v>5.95</v>
      </c>
      <c r="T29">
        <v>16.93</v>
      </c>
      <c r="U29">
        <v>5.64</v>
      </c>
      <c r="V29">
        <v>5.66</v>
      </c>
      <c r="W29">
        <v>6.3</v>
      </c>
      <c r="X29">
        <v>1.26</v>
      </c>
      <c r="Y29">
        <v>2.59</v>
      </c>
      <c r="Z29">
        <v>0</v>
      </c>
      <c r="AA29">
        <v>2.04</v>
      </c>
      <c r="AB29">
        <v>1.02</v>
      </c>
      <c r="AC29">
        <v>3.26</v>
      </c>
      <c r="AD29">
        <v>11.63</v>
      </c>
      <c r="AE29">
        <v>11.63</v>
      </c>
    </row>
    <row r="30" spans="1:31">
      <c r="A30" t="s">
        <v>72</v>
      </c>
      <c r="B30" s="75">
        <v>232.2</v>
      </c>
      <c r="C30" s="75">
        <v>80.5</v>
      </c>
      <c r="D30" s="135">
        <f t="shared" si="0"/>
        <v>85.399999999999991</v>
      </c>
      <c r="E30" s="75"/>
      <c r="F30" s="78">
        <v>1.21</v>
      </c>
      <c r="G30" s="78">
        <v>1.21</v>
      </c>
      <c r="H30" s="78">
        <v>1.24</v>
      </c>
      <c r="I30">
        <v>116.22</v>
      </c>
      <c r="J30">
        <v>272.11</v>
      </c>
      <c r="K30">
        <v>80.63</v>
      </c>
      <c r="L30">
        <v>8.74</v>
      </c>
      <c r="M30">
        <v>1.55</v>
      </c>
      <c r="N30" s="135">
        <v>33</v>
      </c>
      <c r="O30" s="135">
        <v>30.24</v>
      </c>
      <c r="P30" s="135">
        <v>22.16</v>
      </c>
      <c r="Q30">
        <v>8.4700000000000006</v>
      </c>
      <c r="R30">
        <v>13.82</v>
      </c>
      <c r="S30">
        <v>5.95</v>
      </c>
      <c r="T30">
        <v>16.55</v>
      </c>
      <c r="U30">
        <v>5.52</v>
      </c>
      <c r="V30">
        <v>5.51</v>
      </c>
      <c r="W30">
        <v>12.33</v>
      </c>
      <c r="X30">
        <v>2.46</v>
      </c>
      <c r="Y30">
        <v>4.01</v>
      </c>
      <c r="Z30">
        <v>0</v>
      </c>
      <c r="AA30">
        <v>4.75</v>
      </c>
      <c r="AB30">
        <v>2.38</v>
      </c>
      <c r="AC30">
        <v>3.33</v>
      </c>
      <c r="AD30">
        <v>11.19</v>
      </c>
      <c r="AE30">
        <v>11.19</v>
      </c>
    </row>
    <row r="31" spans="1:31">
      <c r="A31" t="s">
        <v>73</v>
      </c>
      <c r="B31" s="75">
        <v>232.2</v>
      </c>
      <c r="C31" s="75">
        <v>80.5</v>
      </c>
      <c r="D31" s="135">
        <f t="shared" si="0"/>
        <v>87.5</v>
      </c>
      <c r="E31" s="75"/>
      <c r="F31" s="78">
        <v>1.74</v>
      </c>
      <c r="G31" s="78">
        <v>1.74</v>
      </c>
      <c r="H31" s="78">
        <v>1.79</v>
      </c>
      <c r="I31">
        <v>116.22</v>
      </c>
      <c r="J31">
        <v>272.11</v>
      </c>
      <c r="K31">
        <v>80.63</v>
      </c>
      <c r="L31">
        <v>9.36</v>
      </c>
      <c r="M31">
        <v>1.67</v>
      </c>
      <c r="N31" s="135">
        <v>29.17</v>
      </c>
      <c r="O31" s="135">
        <v>29.16</v>
      </c>
      <c r="P31" s="135">
        <v>29.17</v>
      </c>
      <c r="Q31">
        <v>8.31</v>
      </c>
      <c r="R31">
        <v>18.86</v>
      </c>
      <c r="S31">
        <v>5.95</v>
      </c>
      <c r="T31">
        <v>16.04</v>
      </c>
      <c r="U31">
        <v>5.35</v>
      </c>
      <c r="V31">
        <v>5.34</v>
      </c>
      <c r="W31">
        <v>19.66</v>
      </c>
      <c r="X31">
        <v>3.93</v>
      </c>
      <c r="Y31">
        <v>6.75</v>
      </c>
      <c r="Z31">
        <v>2.87</v>
      </c>
      <c r="AA31">
        <v>9.98</v>
      </c>
      <c r="AB31">
        <v>4.99</v>
      </c>
      <c r="AC31">
        <v>3.53</v>
      </c>
      <c r="AD31">
        <v>11.02</v>
      </c>
      <c r="AE31">
        <v>11.02</v>
      </c>
    </row>
    <row r="32" spans="1:31">
      <c r="A32" t="s">
        <v>74</v>
      </c>
      <c r="B32" s="75">
        <v>232.2</v>
      </c>
      <c r="C32" s="75">
        <v>80.5</v>
      </c>
      <c r="D32" s="135">
        <f t="shared" si="0"/>
        <v>87.5</v>
      </c>
      <c r="E32" s="75"/>
      <c r="F32" s="78">
        <v>2.33</v>
      </c>
      <c r="G32" s="78">
        <v>2.33</v>
      </c>
      <c r="H32" s="78">
        <v>2.39</v>
      </c>
      <c r="I32">
        <v>116.22</v>
      </c>
      <c r="J32">
        <v>272.11</v>
      </c>
      <c r="K32">
        <v>80.63</v>
      </c>
      <c r="L32">
        <v>9.36</v>
      </c>
      <c r="M32">
        <v>1.56</v>
      </c>
      <c r="N32" s="135">
        <v>29.17</v>
      </c>
      <c r="O32" s="135">
        <v>29.16</v>
      </c>
      <c r="P32" s="135">
        <v>29.17</v>
      </c>
      <c r="Q32">
        <v>8.31</v>
      </c>
      <c r="R32">
        <v>24.33</v>
      </c>
      <c r="S32">
        <v>5.95</v>
      </c>
      <c r="T32">
        <v>15.54</v>
      </c>
      <c r="U32">
        <v>5.18</v>
      </c>
      <c r="V32">
        <v>5.17</v>
      </c>
      <c r="W32">
        <v>28.9</v>
      </c>
      <c r="X32">
        <v>5.78</v>
      </c>
      <c r="Y32">
        <v>10.26</v>
      </c>
      <c r="Z32">
        <v>6.31</v>
      </c>
      <c r="AA32">
        <v>16.84</v>
      </c>
      <c r="AB32">
        <v>8.42</v>
      </c>
      <c r="AC32">
        <v>3.55</v>
      </c>
      <c r="AD32">
        <v>10.84</v>
      </c>
      <c r="AE32">
        <v>10.84</v>
      </c>
    </row>
    <row r="33" spans="1:31">
      <c r="A33" t="s">
        <v>75</v>
      </c>
      <c r="B33" s="75">
        <v>232.2</v>
      </c>
      <c r="C33" s="75">
        <v>80.5</v>
      </c>
      <c r="D33" s="135">
        <f t="shared" si="0"/>
        <v>87.5</v>
      </c>
      <c r="E33" s="75"/>
      <c r="F33" s="78">
        <v>2.95</v>
      </c>
      <c r="G33" s="78">
        <v>2.95</v>
      </c>
      <c r="H33" s="78">
        <v>3.02</v>
      </c>
      <c r="I33">
        <v>116.22</v>
      </c>
      <c r="J33">
        <v>272.11</v>
      </c>
      <c r="K33">
        <v>80.63</v>
      </c>
      <c r="L33">
        <v>9.36</v>
      </c>
      <c r="M33">
        <v>1.58</v>
      </c>
      <c r="N33" s="135">
        <v>29.17</v>
      </c>
      <c r="O33" s="135">
        <v>29.16</v>
      </c>
      <c r="P33" s="135">
        <v>29.17</v>
      </c>
      <c r="Q33">
        <v>8.31</v>
      </c>
      <c r="R33">
        <v>24.25</v>
      </c>
      <c r="S33">
        <v>5.95</v>
      </c>
      <c r="T33">
        <v>14.75</v>
      </c>
      <c r="U33">
        <v>4.91</v>
      </c>
      <c r="V33">
        <v>4.92</v>
      </c>
      <c r="W33">
        <v>40.71</v>
      </c>
      <c r="X33">
        <v>8.14</v>
      </c>
      <c r="Y33">
        <v>14.08</v>
      </c>
      <c r="Z33">
        <v>9.5500000000000007</v>
      </c>
      <c r="AA33">
        <v>25.78</v>
      </c>
      <c r="AB33">
        <v>12.89</v>
      </c>
      <c r="AC33">
        <v>3.49</v>
      </c>
      <c r="AD33">
        <v>10.64</v>
      </c>
      <c r="AE33">
        <v>10.64</v>
      </c>
    </row>
    <row r="34" spans="1:31">
      <c r="A34" t="s">
        <v>76</v>
      </c>
      <c r="B34" s="75">
        <v>232.2</v>
      </c>
      <c r="C34" s="75">
        <v>80.5</v>
      </c>
      <c r="D34" s="135">
        <f t="shared" si="0"/>
        <v>87.5</v>
      </c>
      <c r="E34" s="75"/>
      <c r="F34" s="78">
        <v>3.67</v>
      </c>
      <c r="G34" s="78">
        <v>3.67</v>
      </c>
      <c r="H34" s="78">
        <v>3.76</v>
      </c>
      <c r="I34">
        <v>116.22</v>
      </c>
      <c r="J34">
        <v>272.11</v>
      </c>
      <c r="K34">
        <v>80.63</v>
      </c>
      <c r="L34">
        <v>9.36</v>
      </c>
      <c r="M34">
        <v>1.62</v>
      </c>
      <c r="N34" s="135">
        <v>29.17</v>
      </c>
      <c r="O34" s="135">
        <v>29.16</v>
      </c>
      <c r="P34" s="135">
        <v>29.17</v>
      </c>
      <c r="Q34">
        <v>8.31</v>
      </c>
      <c r="R34">
        <v>27.53</v>
      </c>
      <c r="S34">
        <v>5.95</v>
      </c>
      <c r="T34">
        <v>14.05</v>
      </c>
      <c r="U34">
        <v>4.68</v>
      </c>
      <c r="V34">
        <v>4.6900000000000004</v>
      </c>
      <c r="W34">
        <v>48.78</v>
      </c>
      <c r="X34">
        <v>9.76</v>
      </c>
      <c r="Y34">
        <v>18.350000000000001</v>
      </c>
      <c r="Z34">
        <v>12.24</v>
      </c>
      <c r="AA34">
        <v>37.94</v>
      </c>
      <c r="AB34">
        <v>18.97</v>
      </c>
      <c r="AC34">
        <v>3.4</v>
      </c>
      <c r="AD34">
        <v>10.44</v>
      </c>
      <c r="AE34">
        <v>10.44</v>
      </c>
    </row>
    <row r="35" spans="1:31">
      <c r="A35" t="s">
        <v>77</v>
      </c>
      <c r="B35" s="75">
        <v>232.2</v>
      </c>
      <c r="C35" s="75">
        <v>80.5</v>
      </c>
      <c r="D35" s="135">
        <f t="shared" si="0"/>
        <v>88</v>
      </c>
      <c r="E35" s="75"/>
      <c r="F35" s="78">
        <v>4.59</v>
      </c>
      <c r="G35" s="78">
        <v>4.59</v>
      </c>
      <c r="H35" s="78">
        <v>4.7</v>
      </c>
      <c r="I35">
        <v>116.22</v>
      </c>
      <c r="J35">
        <v>272.11</v>
      </c>
      <c r="K35">
        <v>80.63</v>
      </c>
      <c r="L35">
        <v>9.36</v>
      </c>
      <c r="M35">
        <v>1.63</v>
      </c>
      <c r="N35" s="135">
        <v>29.33</v>
      </c>
      <c r="O35" s="135">
        <v>29.34</v>
      </c>
      <c r="P35" s="135">
        <v>29.33</v>
      </c>
      <c r="Q35">
        <v>8.31</v>
      </c>
      <c r="R35">
        <v>31.33</v>
      </c>
      <c r="S35">
        <v>5.86</v>
      </c>
      <c r="T35">
        <v>14.28</v>
      </c>
      <c r="U35">
        <v>4.76</v>
      </c>
      <c r="V35">
        <v>4.76</v>
      </c>
      <c r="W35">
        <v>58.8</v>
      </c>
      <c r="X35">
        <v>11.76</v>
      </c>
      <c r="Y35">
        <v>23.89</v>
      </c>
      <c r="Z35">
        <v>15.06</v>
      </c>
      <c r="AA35">
        <v>51.8</v>
      </c>
      <c r="AB35">
        <v>25.9</v>
      </c>
      <c r="AC35">
        <v>3.37</v>
      </c>
      <c r="AD35">
        <v>9.9499999999999993</v>
      </c>
      <c r="AE35">
        <v>9.9499999999999993</v>
      </c>
    </row>
    <row r="36" spans="1:31">
      <c r="A36" t="s">
        <v>78</v>
      </c>
      <c r="B36" s="75">
        <v>232.2</v>
      </c>
      <c r="C36" s="75">
        <v>80.5</v>
      </c>
      <c r="D36" s="135">
        <f t="shared" si="0"/>
        <v>88</v>
      </c>
      <c r="E36" s="75"/>
      <c r="F36" s="78">
        <v>5.74</v>
      </c>
      <c r="G36" s="78">
        <v>5.74</v>
      </c>
      <c r="H36" s="78">
        <v>5.89</v>
      </c>
      <c r="I36">
        <v>116.22</v>
      </c>
      <c r="J36">
        <v>272.11</v>
      </c>
      <c r="K36">
        <v>80.63</v>
      </c>
      <c r="L36">
        <v>9.36</v>
      </c>
      <c r="M36">
        <v>1.63</v>
      </c>
      <c r="N36" s="135">
        <v>29.33</v>
      </c>
      <c r="O36" s="135">
        <v>29.34</v>
      </c>
      <c r="P36" s="135">
        <v>29.33</v>
      </c>
      <c r="Q36">
        <v>8.31</v>
      </c>
      <c r="R36">
        <v>36.35</v>
      </c>
      <c r="S36">
        <v>5.86</v>
      </c>
      <c r="T36">
        <v>13.81</v>
      </c>
      <c r="U36">
        <v>4.5999999999999996</v>
      </c>
      <c r="V36">
        <v>4.62</v>
      </c>
      <c r="W36">
        <v>79.62</v>
      </c>
      <c r="X36">
        <v>15.92</v>
      </c>
      <c r="Y36">
        <v>28.13</v>
      </c>
      <c r="Z36">
        <v>18.3</v>
      </c>
      <c r="AA36">
        <v>66.05</v>
      </c>
      <c r="AB36">
        <v>33.020000000000003</v>
      </c>
      <c r="AC36">
        <v>3.41</v>
      </c>
      <c r="AD36">
        <v>9.44</v>
      </c>
      <c r="AE36">
        <v>9.44</v>
      </c>
    </row>
    <row r="37" spans="1:31">
      <c r="A37" t="s">
        <v>79</v>
      </c>
      <c r="B37" s="75">
        <v>232.2</v>
      </c>
      <c r="C37" s="75">
        <v>80.5</v>
      </c>
      <c r="D37" s="135">
        <f t="shared" si="0"/>
        <v>88</v>
      </c>
      <c r="E37" s="75"/>
      <c r="F37" s="78">
        <v>6.52</v>
      </c>
      <c r="G37" s="78">
        <v>6.52</v>
      </c>
      <c r="H37" s="78">
        <v>6.69</v>
      </c>
      <c r="I37">
        <v>116.22</v>
      </c>
      <c r="J37">
        <v>272.11</v>
      </c>
      <c r="K37">
        <v>80.63</v>
      </c>
      <c r="L37">
        <v>9.36</v>
      </c>
      <c r="M37">
        <v>1.66</v>
      </c>
      <c r="N37" s="135">
        <v>29.33</v>
      </c>
      <c r="O37" s="135">
        <v>29.34</v>
      </c>
      <c r="P37" s="135">
        <v>29.33</v>
      </c>
      <c r="Q37">
        <v>8.31</v>
      </c>
      <c r="R37">
        <v>42.44</v>
      </c>
      <c r="S37">
        <v>5.86</v>
      </c>
      <c r="T37">
        <v>13.95</v>
      </c>
      <c r="U37">
        <v>4.6500000000000004</v>
      </c>
      <c r="V37">
        <v>4.6399999999999997</v>
      </c>
      <c r="W37">
        <v>96.3</v>
      </c>
      <c r="X37">
        <v>19.260000000000002</v>
      </c>
      <c r="Y37">
        <v>33.03</v>
      </c>
      <c r="Z37">
        <v>21.79</v>
      </c>
      <c r="AA37">
        <v>79</v>
      </c>
      <c r="AB37">
        <v>39.49</v>
      </c>
      <c r="AC37">
        <v>3.14</v>
      </c>
      <c r="AD37">
        <v>8.86</v>
      </c>
      <c r="AE37">
        <v>8.86</v>
      </c>
    </row>
    <row r="38" spans="1:31">
      <c r="A38" t="s">
        <v>80</v>
      </c>
      <c r="B38" s="75">
        <v>232.2</v>
      </c>
      <c r="C38" s="75">
        <v>80.5</v>
      </c>
      <c r="D38" s="135">
        <f t="shared" si="0"/>
        <v>88</v>
      </c>
      <c r="E38" s="75"/>
      <c r="F38" s="78">
        <v>7.29</v>
      </c>
      <c r="G38" s="78">
        <v>7.29</v>
      </c>
      <c r="H38" s="78">
        <v>7.47</v>
      </c>
      <c r="I38">
        <v>116.22</v>
      </c>
      <c r="J38">
        <v>272.11</v>
      </c>
      <c r="K38">
        <v>80.63</v>
      </c>
      <c r="L38">
        <v>9.36</v>
      </c>
      <c r="M38">
        <v>1.56</v>
      </c>
      <c r="N38" s="135">
        <v>29.33</v>
      </c>
      <c r="O38" s="135">
        <v>29.34</v>
      </c>
      <c r="P38" s="135">
        <v>29.33</v>
      </c>
      <c r="Q38">
        <v>8.31</v>
      </c>
      <c r="R38">
        <v>49.45</v>
      </c>
      <c r="S38">
        <v>5.86</v>
      </c>
      <c r="T38">
        <v>13.48</v>
      </c>
      <c r="U38">
        <v>4.49</v>
      </c>
      <c r="V38">
        <v>4.49</v>
      </c>
      <c r="W38">
        <v>112.95</v>
      </c>
      <c r="X38">
        <v>22.59</v>
      </c>
      <c r="Y38">
        <v>39.14</v>
      </c>
      <c r="Z38">
        <v>25.54</v>
      </c>
      <c r="AA38">
        <v>86.36</v>
      </c>
      <c r="AB38">
        <v>43.17</v>
      </c>
      <c r="AC38">
        <v>2.96</v>
      </c>
      <c r="AD38">
        <v>8.24</v>
      </c>
      <c r="AE38">
        <v>8.24</v>
      </c>
    </row>
    <row r="39" spans="1:31">
      <c r="A39" t="s">
        <v>81</v>
      </c>
      <c r="B39" s="75">
        <v>232.2</v>
      </c>
      <c r="C39" s="75">
        <v>80.5</v>
      </c>
      <c r="D39" s="135">
        <f t="shared" si="0"/>
        <v>88</v>
      </c>
      <c r="E39" s="75"/>
      <c r="F39" s="78">
        <v>8.0299999999999994</v>
      </c>
      <c r="G39" s="78">
        <v>8.0299999999999994</v>
      </c>
      <c r="H39" s="78">
        <v>8.23</v>
      </c>
      <c r="I39">
        <v>116.22</v>
      </c>
      <c r="J39">
        <v>272.11</v>
      </c>
      <c r="K39">
        <v>80.63</v>
      </c>
      <c r="L39">
        <v>9.36</v>
      </c>
      <c r="M39">
        <v>1.24</v>
      </c>
      <c r="N39" s="135">
        <v>29.33</v>
      </c>
      <c r="O39" s="135">
        <v>29.34</v>
      </c>
      <c r="P39" s="135">
        <v>29.33</v>
      </c>
      <c r="Q39">
        <v>8.85</v>
      </c>
      <c r="R39">
        <v>57.09</v>
      </c>
      <c r="S39">
        <v>5.3</v>
      </c>
      <c r="T39">
        <v>7.99</v>
      </c>
      <c r="U39">
        <v>2.66</v>
      </c>
      <c r="V39">
        <v>2.67</v>
      </c>
      <c r="W39">
        <v>129.63</v>
      </c>
      <c r="X39">
        <v>25.93</v>
      </c>
      <c r="Y39">
        <v>42.93</v>
      </c>
      <c r="Z39">
        <v>29.76</v>
      </c>
      <c r="AA39">
        <v>89.71</v>
      </c>
      <c r="AB39">
        <v>44.85</v>
      </c>
      <c r="AC39">
        <v>1.63</v>
      </c>
      <c r="AD39">
        <v>7.58</v>
      </c>
      <c r="AE39">
        <v>7.58</v>
      </c>
    </row>
    <row r="40" spans="1:31">
      <c r="A40" t="s">
        <v>82</v>
      </c>
      <c r="B40" s="75">
        <v>232.2</v>
      </c>
      <c r="C40" s="75">
        <v>80.5</v>
      </c>
      <c r="D40" s="135">
        <f t="shared" si="0"/>
        <v>88</v>
      </c>
      <c r="E40" s="75"/>
      <c r="F40" s="78">
        <v>9.26</v>
      </c>
      <c r="G40" s="78">
        <v>9.26</v>
      </c>
      <c r="H40" s="78">
        <v>9.49</v>
      </c>
      <c r="I40">
        <v>116.22</v>
      </c>
      <c r="J40">
        <v>272.11</v>
      </c>
      <c r="K40">
        <v>80.63</v>
      </c>
      <c r="L40">
        <v>9.36</v>
      </c>
      <c r="M40">
        <v>1.24</v>
      </c>
      <c r="N40" s="135">
        <v>29.33</v>
      </c>
      <c r="O40" s="135">
        <v>29.34</v>
      </c>
      <c r="P40" s="135">
        <v>29.33</v>
      </c>
      <c r="Q40">
        <v>8.85</v>
      </c>
      <c r="R40">
        <v>64.5</v>
      </c>
      <c r="S40">
        <v>5.3</v>
      </c>
      <c r="T40">
        <v>8.18</v>
      </c>
      <c r="U40">
        <v>2.73</v>
      </c>
      <c r="V40">
        <v>2.71</v>
      </c>
      <c r="W40">
        <v>150.44999999999999</v>
      </c>
      <c r="X40">
        <v>30.09</v>
      </c>
      <c r="Y40">
        <v>47.56</v>
      </c>
      <c r="Z40">
        <v>32.24</v>
      </c>
      <c r="AA40">
        <v>92.92</v>
      </c>
      <c r="AB40">
        <v>46.46</v>
      </c>
      <c r="AC40">
        <v>1.7</v>
      </c>
      <c r="AD40">
        <v>5.72</v>
      </c>
      <c r="AE40">
        <v>5.72</v>
      </c>
    </row>
    <row r="41" spans="1:31">
      <c r="A41" t="s">
        <v>83</v>
      </c>
      <c r="B41" s="75">
        <v>232.2</v>
      </c>
      <c r="C41" s="75">
        <v>80.5</v>
      </c>
      <c r="D41" s="135">
        <f t="shared" si="0"/>
        <v>88</v>
      </c>
      <c r="E41" s="75"/>
      <c r="F41" s="78">
        <v>9.91</v>
      </c>
      <c r="G41" s="78">
        <v>9.91</v>
      </c>
      <c r="H41" s="78">
        <v>10.16</v>
      </c>
      <c r="I41">
        <v>116.22</v>
      </c>
      <c r="J41">
        <v>272.11</v>
      </c>
      <c r="K41">
        <v>80.63</v>
      </c>
      <c r="L41">
        <v>9.36</v>
      </c>
      <c r="M41">
        <v>1.18</v>
      </c>
      <c r="N41" s="135">
        <v>29.33</v>
      </c>
      <c r="O41" s="135">
        <v>29.34</v>
      </c>
      <c r="P41" s="135">
        <v>29.33</v>
      </c>
      <c r="Q41">
        <v>8.85</v>
      </c>
      <c r="R41">
        <v>71.09</v>
      </c>
      <c r="S41">
        <v>5.3</v>
      </c>
      <c r="T41">
        <v>8.1999999999999993</v>
      </c>
      <c r="U41">
        <v>2.73</v>
      </c>
      <c r="V41">
        <v>2.74</v>
      </c>
      <c r="W41">
        <v>175.21</v>
      </c>
      <c r="X41">
        <v>35.04</v>
      </c>
      <c r="Y41">
        <v>51.57</v>
      </c>
      <c r="Z41">
        <v>34.51</v>
      </c>
      <c r="AA41">
        <v>95.82</v>
      </c>
      <c r="AB41">
        <v>47.91</v>
      </c>
      <c r="AC41">
        <v>1.79</v>
      </c>
      <c r="AD41">
        <v>5.88</v>
      </c>
      <c r="AE41">
        <v>5.88</v>
      </c>
    </row>
    <row r="42" spans="1:31">
      <c r="A42" t="s">
        <v>84</v>
      </c>
      <c r="B42" s="75">
        <v>232.2</v>
      </c>
      <c r="C42" s="75">
        <v>80.5</v>
      </c>
      <c r="D42" s="135">
        <f t="shared" si="0"/>
        <v>88</v>
      </c>
      <c r="E42" s="75"/>
      <c r="F42" s="78">
        <v>10.5</v>
      </c>
      <c r="G42" s="78">
        <v>10.5</v>
      </c>
      <c r="H42" s="78">
        <v>10.76</v>
      </c>
      <c r="I42">
        <v>116.22</v>
      </c>
      <c r="J42">
        <v>272.11</v>
      </c>
      <c r="K42">
        <v>80.63</v>
      </c>
      <c r="L42">
        <v>9.36</v>
      </c>
      <c r="M42">
        <v>1.1000000000000001</v>
      </c>
      <c r="N42" s="135">
        <v>29.33</v>
      </c>
      <c r="O42" s="135">
        <v>29.34</v>
      </c>
      <c r="P42" s="135">
        <v>29.33</v>
      </c>
      <c r="Q42">
        <v>8.85</v>
      </c>
      <c r="R42">
        <v>76.739999999999995</v>
      </c>
      <c r="S42">
        <v>5.3</v>
      </c>
      <c r="T42">
        <v>8.1999999999999993</v>
      </c>
      <c r="U42">
        <v>2.73</v>
      </c>
      <c r="V42">
        <v>2.75</v>
      </c>
      <c r="W42">
        <v>191.88</v>
      </c>
      <c r="X42">
        <v>38.369999999999997</v>
      </c>
      <c r="Y42">
        <v>55.22</v>
      </c>
      <c r="Z42">
        <v>36.46</v>
      </c>
      <c r="AA42">
        <v>97.05</v>
      </c>
      <c r="AB42">
        <v>48.52</v>
      </c>
      <c r="AC42">
        <v>1.82</v>
      </c>
      <c r="AD42">
        <v>5.95</v>
      </c>
      <c r="AE42">
        <v>5.95</v>
      </c>
    </row>
    <row r="43" spans="1:31">
      <c r="A43" t="s">
        <v>85</v>
      </c>
      <c r="B43" s="75">
        <v>232.2</v>
      </c>
      <c r="C43" s="75">
        <v>80.5</v>
      </c>
      <c r="D43" s="135">
        <f t="shared" si="0"/>
        <v>88</v>
      </c>
      <c r="E43" s="75"/>
      <c r="F43" s="78">
        <v>12</v>
      </c>
      <c r="G43" s="78">
        <v>12</v>
      </c>
      <c r="H43" s="78">
        <v>12.29</v>
      </c>
      <c r="I43">
        <v>116.22</v>
      </c>
      <c r="J43">
        <v>272.11</v>
      </c>
      <c r="K43">
        <v>80.63</v>
      </c>
      <c r="L43">
        <v>9.19</v>
      </c>
      <c r="M43">
        <v>1.1599999999999999</v>
      </c>
      <c r="N43" s="135">
        <v>29.33</v>
      </c>
      <c r="O43" s="135">
        <v>29.34</v>
      </c>
      <c r="P43" s="135">
        <v>29.33</v>
      </c>
      <c r="Q43">
        <v>8.85</v>
      </c>
      <c r="R43">
        <v>81.209999999999994</v>
      </c>
      <c r="S43">
        <v>5.21</v>
      </c>
      <c r="T43">
        <v>8.7200000000000006</v>
      </c>
      <c r="U43">
        <v>2.91</v>
      </c>
      <c r="V43">
        <v>2.9</v>
      </c>
      <c r="W43">
        <v>196.04</v>
      </c>
      <c r="X43">
        <v>39.21</v>
      </c>
      <c r="Y43">
        <v>58.59</v>
      </c>
      <c r="Z43">
        <v>38.450000000000003</v>
      </c>
      <c r="AA43">
        <v>97.9</v>
      </c>
      <c r="AB43">
        <v>48.95</v>
      </c>
      <c r="AC43">
        <v>1.85</v>
      </c>
      <c r="AD43">
        <v>5.97</v>
      </c>
      <c r="AE43">
        <v>5.97</v>
      </c>
    </row>
    <row r="44" spans="1:31">
      <c r="A44" t="s">
        <v>86</v>
      </c>
      <c r="B44" s="75">
        <v>232.2</v>
      </c>
      <c r="C44" s="75">
        <v>80.5</v>
      </c>
      <c r="D44" s="135">
        <f t="shared" si="0"/>
        <v>88</v>
      </c>
      <c r="E44" s="75"/>
      <c r="F44" s="78">
        <v>12.6</v>
      </c>
      <c r="G44" s="78">
        <v>12.6</v>
      </c>
      <c r="H44" s="78">
        <v>12.91</v>
      </c>
      <c r="I44">
        <v>116.22</v>
      </c>
      <c r="J44">
        <v>272.11</v>
      </c>
      <c r="K44">
        <v>80.63</v>
      </c>
      <c r="L44">
        <v>9.19</v>
      </c>
      <c r="M44">
        <v>1.28</v>
      </c>
      <c r="N44" s="135">
        <v>29.33</v>
      </c>
      <c r="O44" s="135">
        <v>29.34</v>
      </c>
      <c r="P44" s="135">
        <v>29.33</v>
      </c>
      <c r="Q44">
        <v>8.85</v>
      </c>
      <c r="R44">
        <v>84.89</v>
      </c>
      <c r="S44">
        <v>5.21</v>
      </c>
      <c r="T44">
        <v>8.98</v>
      </c>
      <c r="U44">
        <v>2.99</v>
      </c>
      <c r="V44">
        <v>3</v>
      </c>
      <c r="W44">
        <v>207.71</v>
      </c>
      <c r="X44">
        <v>41.54</v>
      </c>
      <c r="Y44">
        <v>64.17</v>
      </c>
      <c r="Z44">
        <v>40.22</v>
      </c>
      <c r="AA44">
        <v>98.34</v>
      </c>
      <c r="AB44">
        <v>49.16</v>
      </c>
      <c r="AC44">
        <v>1.82</v>
      </c>
      <c r="AD44">
        <v>6</v>
      </c>
      <c r="AE44">
        <v>6</v>
      </c>
    </row>
    <row r="45" spans="1:31">
      <c r="A45" t="s">
        <v>87</v>
      </c>
      <c r="B45" s="75">
        <v>232.2</v>
      </c>
      <c r="C45" s="75">
        <v>80.5</v>
      </c>
      <c r="D45" s="135">
        <f t="shared" si="0"/>
        <v>88</v>
      </c>
      <c r="E45" s="75"/>
      <c r="F45" s="78">
        <v>12.99</v>
      </c>
      <c r="G45" s="78">
        <v>12.99</v>
      </c>
      <c r="H45" s="78">
        <v>13.32</v>
      </c>
      <c r="I45">
        <v>116.22</v>
      </c>
      <c r="J45">
        <v>272.11</v>
      </c>
      <c r="K45">
        <v>80.63</v>
      </c>
      <c r="L45">
        <v>9.19</v>
      </c>
      <c r="M45">
        <v>1.31</v>
      </c>
      <c r="N45" s="135">
        <v>29.33</v>
      </c>
      <c r="O45" s="135">
        <v>29.34</v>
      </c>
      <c r="P45" s="135">
        <v>29.33</v>
      </c>
      <c r="Q45">
        <v>8.85</v>
      </c>
      <c r="R45">
        <v>87.17</v>
      </c>
      <c r="S45">
        <v>5.21</v>
      </c>
      <c r="T45">
        <v>8.18</v>
      </c>
      <c r="U45">
        <v>2.73</v>
      </c>
      <c r="V45">
        <v>2.72</v>
      </c>
      <c r="W45">
        <v>212.71</v>
      </c>
      <c r="X45">
        <v>42.54</v>
      </c>
      <c r="Y45">
        <v>72.930000000000007</v>
      </c>
      <c r="Z45">
        <v>41.85</v>
      </c>
      <c r="AA45">
        <v>98.49</v>
      </c>
      <c r="AB45">
        <v>49.24</v>
      </c>
      <c r="AC45">
        <v>1.61</v>
      </c>
      <c r="AD45">
        <v>5.73</v>
      </c>
      <c r="AE45">
        <v>5.73</v>
      </c>
    </row>
    <row r="46" spans="1:31">
      <c r="A46" t="s">
        <v>88</v>
      </c>
      <c r="B46" s="75">
        <v>232.2</v>
      </c>
      <c r="C46" s="75">
        <v>80.5</v>
      </c>
      <c r="D46" s="135">
        <f t="shared" si="0"/>
        <v>88</v>
      </c>
      <c r="E46" s="75"/>
      <c r="F46" s="78">
        <v>13.37</v>
      </c>
      <c r="G46" s="78">
        <v>13.37</v>
      </c>
      <c r="H46" s="78">
        <v>13.71</v>
      </c>
      <c r="I46">
        <v>116.22</v>
      </c>
      <c r="J46">
        <v>272.11</v>
      </c>
      <c r="K46">
        <v>80.63</v>
      </c>
      <c r="L46">
        <v>9.19</v>
      </c>
      <c r="M46">
        <v>1.35</v>
      </c>
      <c r="N46" s="135">
        <v>29.33</v>
      </c>
      <c r="O46" s="135">
        <v>29.34</v>
      </c>
      <c r="P46" s="135">
        <v>29.33</v>
      </c>
      <c r="Q46">
        <v>8.85</v>
      </c>
      <c r="R46">
        <v>89.04</v>
      </c>
      <c r="S46">
        <v>5.21</v>
      </c>
      <c r="T46">
        <v>8.65</v>
      </c>
      <c r="U46">
        <v>2.88</v>
      </c>
      <c r="V46">
        <v>2.9</v>
      </c>
      <c r="W46">
        <v>216.88</v>
      </c>
      <c r="X46">
        <v>43.37</v>
      </c>
      <c r="Y46">
        <v>77.959999999999994</v>
      </c>
      <c r="Z46">
        <v>43.31</v>
      </c>
      <c r="AA46">
        <v>98.56</v>
      </c>
      <c r="AB46">
        <v>49.27</v>
      </c>
      <c r="AC46">
        <v>1.81</v>
      </c>
      <c r="AD46">
        <v>5.95</v>
      </c>
      <c r="AE46">
        <v>5.95</v>
      </c>
    </row>
    <row r="47" spans="1:31">
      <c r="A47" t="s">
        <v>89</v>
      </c>
      <c r="B47" s="75">
        <v>232.2</v>
      </c>
      <c r="C47" s="75">
        <v>80.5</v>
      </c>
      <c r="D47" s="135">
        <f t="shared" si="0"/>
        <v>88</v>
      </c>
      <c r="E47" s="75"/>
      <c r="F47" s="78">
        <v>14.53</v>
      </c>
      <c r="G47" s="78">
        <v>14.53</v>
      </c>
      <c r="H47" s="78">
        <v>14.89</v>
      </c>
      <c r="I47">
        <v>116.22</v>
      </c>
      <c r="J47">
        <v>272.11</v>
      </c>
      <c r="K47">
        <v>80.63</v>
      </c>
      <c r="L47">
        <v>9.19</v>
      </c>
      <c r="M47">
        <v>1.55</v>
      </c>
      <c r="N47" s="135">
        <v>29.33</v>
      </c>
      <c r="O47" s="135">
        <v>29.34</v>
      </c>
      <c r="P47" s="135">
        <v>29.33</v>
      </c>
      <c r="Q47">
        <v>9.23</v>
      </c>
      <c r="R47">
        <v>89.81</v>
      </c>
      <c r="S47">
        <v>4.74</v>
      </c>
      <c r="T47">
        <v>5.01</v>
      </c>
      <c r="U47">
        <v>1.67</v>
      </c>
      <c r="V47">
        <v>1.68</v>
      </c>
      <c r="W47">
        <v>220.48</v>
      </c>
      <c r="X47">
        <v>44.1</v>
      </c>
      <c r="Y47">
        <v>80.13</v>
      </c>
      <c r="Z47">
        <v>44.46</v>
      </c>
      <c r="AA47">
        <v>98.62</v>
      </c>
      <c r="AB47">
        <v>49.3</v>
      </c>
      <c r="AC47">
        <v>1.68</v>
      </c>
      <c r="AD47">
        <v>5.21</v>
      </c>
      <c r="AE47">
        <v>5.21</v>
      </c>
    </row>
    <row r="48" spans="1:31">
      <c r="A48" t="s">
        <v>90</v>
      </c>
      <c r="B48" s="75">
        <v>232.2</v>
      </c>
      <c r="C48" s="75">
        <v>80.5</v>
      </c>
      <c r="D48" s="135">
        <f t="shared" si="0"/>
        <v>88</v>
      </c>
      <c r="E48" s="75"/>
      <c r="F48" s="78">
        <v>14.84</v>
      </c>
      <c r="G48" s="78">
        <v>14.84</v>
      </c>
      <c r="H48" s="78">
        <v>15.21</v>
      </c>
      <c r="I48">
        <v>116.22</v>
      </c>
      <c r="J48">
        <v>272.11</v>
      </c>
      <c r="K48">
        <v>80.63</v>
      </c>
      <c r="L48">
        <v>9.19</v>
      </c>
      <c r="M48">
        <v>1.54</v>
      </c>
      <c r="N48" s="135">
        <v>29.33</v>
      </c>
      <c r="O48" s="135">
        <v>29.34</v>
      </c>
      <c r="P48" s="135">
        <v>29.33</v>
      </c>
      <c r="Q48">
        <v>9.23</v>
      </c>
      <c r="R48">
        <v>89.85</v>
      </c>
      <c r="S48">
        <v>4.74</v>
      </c>
      <c r="T48">
        <v>5.2</v>
      </c>
      <c r="U48">
        <v>1.73</v>
      </c>
      <c r="V48">
        <v>1.74</v>
      </c>
      <c r="W48">
        <v>220.48</v>
      </c>
      <c r="X48">
        <v>44.1</v>
      </c>
      <c r="Y48">
        <v>81.47</v>
      </c>
      <c r="Z48">
        <v>45.04</v>
      </c>
      <c r="AA48">
        <v>98.66</v>
      </c>
      <c r="AB48">
        <v>49.32</v>
      </c>
      <c r="AC48">
        <v>1.6</v>
      </c>
      <c r="AD48">
        <v>5.36</v>
      </c>
      <c r="AE48">
        <v>5.36</v>
      </c>
    </row>
    <row r="49" spans="1:31">
      <c r="A49" t="s">
        <v>91</v>
      </c>
      <c r="B49" s="75">
        <v>232.2</v>
      </c>
      <c r="C49" s="75">
        <v>80.5</v>
      </c>
      <c r="D49" s="135">
        <f t="shared" si="0"/>
        <v>88</v>
      </c>
      <c r="E49" s="75"/>
      <c r="F49" s="78">
        <v>15.32</v>
      </c>
      <c r="G49" s="78">
        <v>15.32</v>
      </c>
      <c r="H49" s="78">
        <v>15.7</v>
      </c>
      <c r="I49">
        <v>116.22</v>
      </c>
      <c r="J49">
        <v>272.11</v>
      </c>
      <c r="K49">
        <v>80.63</v>
      </c>
      <c r="L49">
        <v>9.0299999999999994</v>
      </c>
      <c r="M49">
        <v>1.58</v>
      </c>
      <c r="N49" s="135">
        <v>29.33</v>
      </c>
      <c r="O49" s="135">
        <v>29.34</v>
      </c>
      <c r="P49" s="135">
        <v>29.33</v>
      </c>
      <c r="Q49">
        <v>9.23</v>
      </c>
      <c r="R49">
        <v>88.18</v>
      </c>
      <c r="S49">
        <v>4.74</v>
      </c>
      <c r="T49">
        <v>5.15</v>
      </c>
      <c r="U49">
        <v>1.72</v>
      </c>
      <c r="V49">
        <v>1.71</v>
      </c>
      <c r="W49">
        <v>220.48</v>
      </c>
      <c r="X49">
        <v>44.1</v>
      </c>
      <c r="Y49">
        <v>82</v>
      </c>
      <c r="Z49">
        <v>46.64</v>
      </c>
      <c r="AA49">
        <v>98.66</v>
      </c>
      <c r="AB49">
        <v>49.33</v>
      </c>
      <c r="AC49">
        <v>1.46</v>
      </c>
      <c r="AD49">
        <v>5.56</v>
      </c>
      <c r="AE49">
        <v>5.56</v>
      </c>
    </row>
    <row r="50" spans="1:31">
      <c r="A50" t="s">
        <v>92</v>
      </c>
      <c r="B50" s="75">
        <v>232.2</v>
      </c>
      <c r="C50" s="75">
        <v>80.5</v>
      </c>
      <c r="D50" s="135">
        <f t="shared" si="0"/>
        <v>88</v>
      </c>
      <c r="E50" s="75"/>
      <c r="F50" s="78">
        <v>15.47</v>
      </c>
      <c r="G50" s="78">
        <v>15.47</v>
      </c>
      <c r="H50" s="78">
        <v>15.86</v>
      </c>
      <c r="I50">
        <v>116.22</v>
      </c>
      <c r="J50">
        <v>272.11</v>
      </c>
      <c r="K50">
        <v>80.63</v>
      </c>
      <c r="L50">
        <v>9.0299999999999994</v>
      </c>
      <c r="M50">
        <v>1.48</v>
      </c>
      <c r="N50" s="135">
        <v>29.33</v>
      </c>
      <c r="O50" s="135">
        <v>29.34</v>
      </c>
      <c r="P50" s="135">
        <v>29.33</v>
      </c>
      <c r="Q50">
        <v>9.23</v>
      </c>
      <c r="R50">
        <v>85.44</v>
      </c>
      <c r="S50">
        <v>4.74</v>
      </c>
      <c r="T50">
        <v>5.18</v>
      </c>
      <c r="U50">
        <v>1.73</v>
      </c>
      <c r="V50">
        <v>1.73</v>
      </c>
      <c r="W50">
        <v>220.48</v>
      </c>
      <c r="X50">
        <v>44.1</v>
      </c>
      <c r="Y50">
        <v>82.23</v>
      </c>
      <c r="Z50">
        <v>46.3</v>
      </c>
      <c r="AA50">
        <v>98.66</v>
      </c>
      <c r="AB50">
        <v>49.33</v>
      </c>
      <c r="AC50">
        <v>1.49</v>
      </c>
      <c r="AD50">
        <v>5.34</v>
      </c>
      <c r="AE50">
        <v>5.34</v>
      </c>
    </row>
    <row r="51" spans="1:31">
      <c r="A51" t="s">
        <v>93</v>
      </c>
      <c r="B51" s="75">
        <v>232.2</v>
      </c>
      <c r="C51" s="75">
        <v>80.5</v>
      </c>
      <c r="D51" s="135">
        <f t="shared" si="0"/>
        <v>88</v>
      </c>
      <c r="E51" s="75"/>
      <c r="F51" s="78">
        <v>15.55</v>
      </c>
      <c r="G51" s="78">
        <v>15.55</v>
      </c>
      <c r="H51" s="78">
        <v>15.93</v>
      </c>
      <c r="I51">
        <v>116.22</v>
      </c>
      <c r="J51">
        <v>272.11</v>
      </c>
      <c r="K51">
        <v>80.63</v>
      </c>
      <c r="L51">
        <v>9.34</v>
      </c>
      <c r="M51">
        <v>1.6</v>
      </c>
      <c r="N51" s="135">
        <v>29.33</v>
      </c>
      <c r="O51" s="135">
        <v>29.34</v>
      </c>
      <c r="P51" s="135">
        <v>29.33</v>
      </c>
      <c r="Q51">
        <v>8.08</v>
      </c>
      <c r="R51">
        <v>82.77</v>
      </c>
      <c r="S51">
        <v>5.21</v>
      </c>
      <c r="T51">
        <v>5.18</v>
      </c>
      <c r="U51">
        <v>1.73</v>
      </c>
      <c r="V51">
        <v>1.72</v>
      </c>
      <c r="W51">
        <v>220.48</v>
      </c>
      <c r="X51">
        <v>44.1</v>
      </c>
      <c r="Y51">
        <v>82.63</v>
      </c>
      <c r="Z51">
        <v>46.69</v>
      </c>
      <c r="AA51">
        <v>98.66</v>
      </c>
      <c r="AB51">
        <v>49.33</v>
      </c>
      <c r="AC51">
        <v>1.53</v>
      </c>
      <c r="AD51">
        <v>5.39</v>
      </c>
      <c r="AE51">
        <v>5.39</v>
      </c>
    </row>
    <row r="52" spans="1:31">
      <c r="A52" t="s">
        <v>94</v>
      </c>
      <c r="B52" s="75">
        <v>232.2</v>
      </c>
      <c r="C52" s="75">
        <v>80.5</v>
      </c>
      <c r="D52" s="135">
        <f t="shared" si="0"/>
        <v>88</v>
      </c>
      <c r="E52" s="75"/>
      <c r="F52" s="78">
        <v>15.59</v>
      </c>
      <c r="G52" s="78">
        <v>15.59</v>
      </c>
      <c r="H52" s="78">
        <v>15.98</v>
      </c>
      <c r="I52">
        <v>116.22</v>
      </c>
      <c r="J52">
        <v>272.11</v>
      </c>
      <c r="K52">
        <v>80.63</v>
      </c>
      <c r="L52">
        <v>9.34</v>
      </c>
      <c r="M52">
        <v>1.42</v>
      </c>
      <c r="N52" s="135">
        <v>29.33</v>
      </c>
      <c r="O52" s="135">
        <v>29.34</v>
      </c>
      <c r="P52" s="135">
        <v>29.33</v>
      </c>
      <c r="Q52">
        <v>8.08</v>
      </c>
      <c r="R52">
        <v>82.6</v>
      </c>
      <c r="S52">
        <v>5.21</v>
      </c>
      <c r="T52">
        <v>5.49</v>
      </c>
      <c r="U52">
        <v>1.83</v>
      </c>
      <c r="V52">
        <v>1.84</v>
      </c>
      <c r="W52">
        <v>220.48</v>
      </c>
      <c r="X52">
        <v>44.1</v>
      </c>
      <c r="Y52">
        <v>83</v>
      </c>
      <c r="Z52">
        <v>45.99</v>
      </c>
      <c r="AA52">
        <v>98.66</v>
      </c>
      <c r="AB52">
        <v>49.33</v>
      </c>
      <c r="AC52">
        <v>1.83</v>
      </c>
      <c r="AD52">
        <v>5.5</v>
      </c>
      <c r="AE52">
        <v>5.5</v>
      </c>
    </row>
    <row r="53" spans="1:31">
      <c r="A53" t="s">
        <v>95</v>
      </c>
      <c r="B53" s="75">
        <v>232.2</v>
      </c>
      <c r="C53" s="75">
        <v>80.5</v>
      </c>
      <c r="D53" s="135">
        <f t="shared" si="0"/>
        <v>88</v>
      </c>
      <c r="E53" s="75"/>
      <c r="F53" s="78">
        <v>16.25</v>
      </c>
      <c r="G53" s="78">
        <v>16.25</v>
      </c>
      <c r="H53" s="78">
        <v>16.649999999999999</v>
      </c>
      <c r="I53">
        <v>116.22</v>
      </c>
      <c r="J53">
        <v>272.11</v>
      </c>
      <c r="K53">
        <v>80.63</v>
      </c>
      <c r="L53">
        <v>9.57</v>
      </c>
      <c r="M53">
        <v>1.43</v>
      </c>
      <c r="N53" s="135">
        <v>29.33</v>
      </c>
      <c r="O53" s="135">
        <v>29.34</v>
      </c>
      <c r="P53" s="135">
        <v>29.33</v>
      </c>
      <c r="Q53">
        <v>8.08</v>
      </c>
      <c r="R53">
        <v>81.99</v>
      </c>
      <c r="S53">
        <v>5.21</v>
      </c>
      <c r="T53">
        <v>5.32</v>
      </c>
      <c r="U53">
        <v>1.77</v>
      </c>
      <c r="V53">
        <v>1.78</v>
      </c>
      <c r="W53">
        <v>220.48</v>
      </c>
      <c r="X53">
        <v>44.1</v>
      </c>
      <c r="Y53">
        <v>83.75</v>
      </c>
      <c r="Z53">
        <v>46.32</v>
      </c>
      <c r="AA53">
        <v>98.66</v>
      </c>
      <c r="AB53">
        <v>49.32</v>
      </c>
      <c r="AC53">
        <v>1.65</v>
      </c>
      <c r="AD53">
        <v>5.98</v>
      </c>
      <c r="AE53">
        <v>5.98</v>
      </c>
    </row>
    <row r="54" spans="1:31">
      <c r="A54" t="s">
        <v>96</v>
      </c>
      <c r="B54" s="75">
        <v>232.2</v>
      </c>
      <c r="C54" s="75">
        <v>80.5</v>
      </c>
      <c r="D54" s="135">
        <f t="shared" si="0"/>
        <v>88</v>
      </c>
      <c r="E54" s="75"/>
      <c r="F54" s="78">
        <v>16.170000000000002</v>
      </c>
      <c r="G54" s="78">
        <v>16.170000000000002</v>
      </c>
      <c r="H54" s="78">
        <v>16.57</v>
      </c>
      <c r="I54">
        <v>116.22</v>
      </c>
      <c r="J54">
        <v>272.11</v>
      </c>
      <c r="K54">
        <v>80.63</v>
      </c>
      <c r="L54">
        <v>9.57</v>
      </c>
      <c r="M54">
        <v>1.55</v>
      </c>
      <c r="N54" s="135">
        <v>29.33</v>
      </c>
      <c r="O54" s="135">
        <v>29.34</v>
      </c>
      <c r="P54" s="135">
        <v>29.33</v>
      </c>
      <c r="Q54">
        <v>8.08</v>
      </c>
      <c r="R54">
        <v>81.099999999999994</v>
      </c>
      <c r="S54">
        <v>5.21</v>
      </c>
      <c r="T54">
        <v>5.0599999999999996</v>
      </c>
      <c r="U54">
        <v>1.69</v>
      </c>
      <c r="V54">
        <v>1.68</v>
      </c>
      <c r="W54">
        <v>220.48</v>
      </c>
      <c r="X54">
        <v>44.1</v>
      </c>
      <c r="Y54">
        <v>83.75</v>
      </c>
      <c r="Z54">
        <v>46.81</v>
      </c>
      <c r="AA54">
        <v>98.66</v>
      </c>
      <c r="AB54">
        <v>49.32</v>
      </c>
      <c r="AC54">
        <v>1.54</v>
      </c>
      <c r="AD54">
        <v>6.37</v>
      </c>
      <c r="AE54">
        <v>6.37</v>
      </c>
    </row>
    <row r="55" spans="1:31">
      <c r="A55" t="s">
        <v>97</v>
      </c>
      <c r="B55" s="75">
        <v>232.2</v>
      </c>
      <c r="C55" s="75">
        <v>80.5</v>
      </c>
      <c r="D55" s="135">
        <f t="shared" si="0"/>
        <v>88</v>
      </c>
      <c r="E55" s="75"/>
      <c r="F55" s="78">
        <v>16.05</v>
      </c>
      <c r="G55" s="78">
        <v>16.05</v>
      </c>
      <c r="H55" s="78">
        <v>16.45</v>
      </c>
      <c r="I55">
        <v>116.22</v>
      </c>
      <c r="J55">
        <v>272.11</v>
      </c>
      <c r="K55">
        <v>80.63</v>
      </c>
      <c r="L55">
        <v>9.7200000000000006</v>
      </c>
      <c r="M55">
        <v>1.79</v>
      </c>
      <c r="N55" s="135">
        <v>29.33</v>
      </c>
      <c r="O55" s="135">
        <v>29.34</v>
      </c>
      <c r="P55" s="135">
        <v>29.33</v>
      </c>
      <c r="Q55">
        <v>8.4700000000000006</v>
      </c>
      <c r="R55">
        <v>82.23</v>
      </c>
      <c r="S55">
        <v>5.21</v>
      </c>
      <c r="T55">
        <v>5.03</v>
      </c>
      <c r="U55">
        <v>1.68</v>
      </c>
      <c r="V55">
        <v>1.66</v>
      </c>
      <c r="W55">
        <v>220.48</v>
      </c>
      <c r="X55">
        <v>44.1</v>
      </c>
      <c r="Y55">
        <v>83.96</v>
      </c>
      <c r="Z55">
        <v>47.55</v>
      </c>
      <c r="AA55">
        <v>98.66</v>
      </c>
      <c r="AB55">
        <v>49.32</v>
      </c>
      <c r="AC55">
        <v>1.44</v>
      </c>
      <c r="AD55">
        <v>6.78</v>
      </c>
      <c r="AE55">
        <v>6.78</v>
      </c>
    </row>
    <row r="56" spans="1:31">
      <c r="A56" t="s">
        <v>98</v>
      </c>
      <c r="B56" s="75">
        <v>232.2</v>
      </c>
      <c r="C56" s="75">
        <v>80.5</v>
      </c>
      <c r="D56" s="135">
        <f t="shared" si="0"/>
        <v>88</v>
      </c>
      <c r="E56" s="75"/>
      <c r="F56" s="78">
        <v>15.83</v>
      </c>
      <c r="G56" s="78">
        <v>15.83</v>
      </c>
      <c r="H56" s="78">
        <v>16.23</v>
      </c>
      <c r="I56">
        <v>116.22</v>
      </c>
      <c r="J56">
        <v>272.11</v>
      </c>
      <c r="K56">
        <v>80.63</v>
      </c>
      <c r="L56">
        <v>9.7200000000000006</v>
      </c>
      <c r="M56">
        <v>2.34</v>
      </c>
      <c r="N56" s="135">
        <v>29.33</v>
      </c>
      <c r="O56" s="135">
        <v>29.34</v>
      </c>
      <c r="P56" s="135">
        <v>29.33</v>
      </c>
      <c r="Q56">
        <v>8.4700000000000006</v>
      </c>
      <c r="R56">
        <v>84.92</v>
      </c>
      <c r="S56">
        <v>5.21</v>
      </c>
      <c r="T56">
        <v>5.14</v>
      </c>
      <c r="U56">
        <v>1.71</v>
      </c>
      <c r="V56">
        <v>1.72</v>
      </c>
      <c r="W56">
        <v>220.48</v>
      </c>
      <c r="X56">
        <v>44.1</v>
      </c>
      <c r="Y56">
        <v>83.37</v>
      </c>
      <c r="Z56">
        <v>46.04</v>
      </c>
      <c r="AA56">
        <v>98.66</v>
      </c>
      <c r="AB56">
        <v>49.32</v>
      </c>
      <c r="AC56">
        <v>1.41</v>
      </c>
      <c r="AD56">
        <v>7.26</v>
      </c>
      <c r="AE56">
        <v>7.26</v>
      </c>
    </row>
    <row r="57" spans="1:31">
      <c r="A57" t="s">
        <v>99</v>
      </c>
      <c r="B57" s="75">
        <v>232.2</v>
      </c>
      <c r="C57" s="75">
        <v>80.5</v>
      </c>
      <c r="D57" s="135">
        <f t="shared" si="0"/>
        <v>88</v>
      </c>
      <c r="E57" s="75"/>
      <c r="F57" s="78">
        <v>15.67</v>
      </c>
      <c r="G57" s="78">
        <v>15.67</v>
      </c>
      <c r="H57" s="78">
        <v>16.059999999999999</v>
      </c>
      <c r="I57">
        <v>116.22</v>
      </c>
      <c r="J57">
        <v>272.11</v>
      </c>
      <c r="K57">
        <v>80.63</v>
      </c>
      <c r="L57">
        <v>9.9700000000000006</v>
      </c>
      <c r="M57">
        <v>3.58</v>
      </c>
      <c r="N57" s="135">
        <v>29.33</v>
      </c>
      <c r="O57" s="135">
        <v>29.34</v>
      </c>
      <c r="P57" s="135">
        <v>29.33</v>
      </c>
      <c r="Q57">
        <v>8.4700000000000006</v>
      </c>
      <c r="R57">
        <v>87.4</v>
      </c>
      <c r="S57">
        <v>5.21</v>
      </c>
      <c r="T57">
        <v>5.4</v>
      </c>
      <c r="U57">
        <v>1.8</v>
      </c>
      <c r="V57">
        <v>1.8</v>
      </c>
      <c r="W57">
        <v>220.48</v>
      </c>
      <c r="X57">
        <v>44.1</v>
      </c>
      <c r="Y57">
        <v>82.85</v>
      </c>
      <c r="Z57">
        <v>46.44</v>
      </c>
      <c r="AA57">
        <v>98.66</v>
      </c>
      <c r="AB57">
        <v>49.32</v>
      </c>
      <c r="AC57">
        <v>1.51</v>
      </c>
      <c r="AD57">
        <v>7.72</v>
      </c>
      <c r="AE57">
        <v>7.72</v>
      </c>
    </row>
    <row r="58" spans="1:31">
      <c r="A58" t="s">
        <v>100</v>
      </c>
      <c r="B58" s="75">
        <v>232.2</v>
      </c>
      <c r="C58" s="75">
        <v>80.5</v>
      </c>
      <c r="D58" s="135">
        <f t="shared" si="0"/>
        <v>88</v>
      </c>
      <c r="E58" s="75"/>
      <c r="F58" s="78">
        <v>15.57</v>
      </c>
      <c r="G58" s="78">
        <v>15.57</v>
      </c>
      <c r="H58" s="78">
        <v>15.97</v>
      </c>
      <c r="I58">
        <v>116.22</v>
      </c>
      <c r="J58">
        <v>272.11</v>
      </c>
      <c r="K58">
        <v>80.63</v>
      </c>
      <c r="L58">
        <v>9.9700000000000006</v>
      </c>
      <c r="M58">
        <v>5.35</v>
      </c>
      <c r="N58" s="135">
        <v>29.33</v>
      </c>
      <c r="O58" s="135">
        <v>29.34</v>
      </c>
      <c r="P58" s="135">
        <v>29.33</v>
      </c>
      <c r="Q58">
        <v>8.4700000000000006</v>
      </c>
      <c r="R58">
        <v>85.4</v>
      </c>
      <c r="S58">
        <v>5.21</v>
      </c>
      <c r="T58">
        <v>5.44</v>
      </c>
      <c r="U58">
        <v>1.81</v>
      </c>
      <c r="V58">
        <v>1.82</v>
      </c>
      <c r="W58">
        <v>220.48</v>
      </c>
      <c r="X58">
        <v>44.1</v>
      </c>
      <c r="Y58">
        <v>82.49</v>
      </c>
      <c r="Z58">
        <v>46.18</v>
      </c>
      <c r="AA58">
        <v>98.66</v>
      </c>
      <c r="AB58">
        <v>49.32</v>
      </c>
      <c r="AC58">
        <v>1.38</v>
      </c>
      <c r="AD58">
        <v>5.24</v>
      </c>
      <c r="AE58">
        <v>5.24</v>
      </c>
    </row>
    <row r="59" spans="1:31">
      <c r="A59" t="s">
        <v>101</v>
      </c>
      <c r="B59" s="75">
        <v>232.2</v>
      </c>
      <c r="C59" s="75">
        <v>80.5</v>
      </c>
      <c r="D59" s="135">
        <f t="shared" si="0"/>
        <v>88</v>
      </c>
      <c r="E59" s="75"/>
      <c r="F59" s="78">
        <v>14.92</v>
      </c>
      <c r="G59" s="78">
        <v>14.92</v>
      </c>
      <c r="H59" s="78">
        <v>15.29</v>
      </c>
      <c r="I59">
        <v>116.22</v>
      </c>
      <c r="J59">
        <v>272.11</v>
      </c>
      <c r="K59">
        <v>80.63</v>
      </c>
      <c r="L59">
        <v>10.119999999999999</v>
      </c>
      <c r="M59">
        <v>8.81</v>
      </c>
      <c r="N59" s="135">
        <v>29.33</v>
      </c>
      <c r="O59" s="135">
        <v>29.34</v>
      </c>
      <c r="P59" s="135">
        <v>29.33</v>
      </c>
      <c r="Q59">
        <v>10.39</v>
      </c>
      <c r="R59">
        <v>80.08</v>
      </c>
      <c r="S59">
        <v>5.49</v>
      </c>
      <c r="T59">
        <v>5.16</v>
      </c>
      <c r="U59">
        <v>1.72</v>
      </c>
      <c r="V59">
        <v>1.72</v>
      </c>
      <c r="W59">
        <v>220.48</v>
      </c>
      <c r="X59">
        <v>44.1</v>
      </c>
      <c r="Y59">
        <v>73.47</v>
      </c>
      <c r="Z59">
        <v>45.3</v>
      </c>
      <c r="AA59">
        <v>98.66</v>
      </c>
      <c r="AB59">
        <v>49.32</v>
      </c>
      <c r="AC59">
        <v>1.61</v>
      </c>
      <c r="AD59">
        <v>5.33</v>
      </c>
      <c r="AE59">
        <v>5.33</v>
      </c>
    </row>
    <row r="60" spans="1:31">
      <c r="A60" t="s">
        <v>102</v>
      </c>
      <c r="B60" s="75">
        <v>232.2</v>
      </c>
      <c r="C60" s="75">
        <v>80.5</v>
      </c>
      <c r="D60" s="135">
        <f t="shared" si="0"/>
        <v>88</v>
      </c>
      <c r="E60" s="75"/>
      <c r="F60" s="78">
        <v>14.5</v>
      </c>
      <c r="G60" s="78">
        <v>14.5</v>
      </c>
      <c r="H60" s="78">
        <v>14.85</v>
      </c>
      <c r="I60">
        <v>116.22</v>
      </c>
      <c r="J60">
        <v>272.11</v>
      </c>
      <c r="K60">
        <v>80.63</v>
      </c>
      <c r="L60">
        <v>10.119999999999999</v>
      </c>
      <c r="M60">
        <v>9.0299999999999994</v>
      </c>
      <c r="N60" s="135">
        <v>29.33</v>
      </c>
      <c r="O60" s="135">
        <v>29.34</v>
      </c>
      <c r="P60" s="135">
        <v>29.33</v>
      </c>
      <c r="Q60">
        <v>10.39</v>
      </c>
      <c r="R60">
        <v>71.400000000000006</v>
      </c>
      <c r="S60">
        <v>5.49</v>
      </c>
      <c r="T60">
        <v>5.28</v>
      </c>
      <c r="U60">
        <v>1.76</v>
      </c>
      <c r="V60">
        <v>1.75</v>
      </c>
      <c r="W60">
        <v>220.48</v>
      </c>
      <c r="X60">
        <v>44.1</v>
      </c>
      <c r="Y60">
        <v>72.78</v>
      </c>
      <c r="Z60">
        <v>45.5</v>
      </c>
      <c r="AA60">
        <v>98.6</v>
      </c>
      <c r="AB60">
        <v>49.29</v>
      </c>
      <c r="AC60">
        <v>1.66</v>
      </c>
      <c r="AD60">
        <v>5.22</v>
      </c>
      <c r="AE60">
        <v>5.22</v>
      </c>
    </row>
    <row r="61" spans="1:31">
      <c r="A61" t="s">
        <v>103</v>
      </c>
      <c r="B61" s="75">
        <v>232.2</v>
      </c>
      <c r="C61" s="75">
        <v>80.5</v>
      </c>
      <c r="D61" s="135">
        <f t="shared" si="0"/>
        <v>88</v>
      </c>
      <c r="E61" s="75"/>
      <c r="F61" s="78">
        <v>13.93</v>
      </c>
      <c r="G61" s="78">
        <v>13.93</v>
      </c>
      <c r="H61" s="78">
        <v>14.28</v>
      </c>
      <c r="I61">
        <v>116.22</v>
      </c>
      <c r="J61">
        <v>272.11</v>
      </c>
      <c r="K61">
        <v>80.63</v>
      </c>
      <c r="L61">
        <v>10.51</v>
      </c>
      <c r="M61">
        <v>9.14</v>
      </c>
      <c r="N61" s="135">
        <v>29.33</v>
      </c>
      <c r="O61" s="135">
        <v>29.34</v>
      </c>
      <c r="P61" s="135">
        <v>29.33</v>
      </c>
      <c r="Q61">
        <v>10.39</v>
      </c>
      <c r="R61">
        <v>62.72</v>
      </c>
      <c r="S61">
        <v>5.49</v>
      </c>
      <c r="T61">
        <v>5.42</v>
      </c>
      <c r="U61">
        <v>1.81</v>
      </c>
      <c r="V61">
        <v>1.8</v>
      </c>
      <c r="W61">
        <v>220.48</v>
      </c>
      <c r="X61">
        <v>44.1</v>
      </c>
      <c r="Y61">
        <v>71.69</v>
      </c>
      <c r="Z61">
        <v>43.29</v>
      </c>
      <c r="AA61">
        <v>98.48</v>
      </c>
      <c r="AB61">
        <v>49.23</v>
      </c>
      <c r="AC61">
        <v>1.6</v>
      </c>
      <c r="AD61">
        <v>5.35</v>
      </c>
      <c r="AE61">
        <v>5.35</v>
      </c>
    </row>
    <row r="62" spans="1:31">
      <c r="A62" t="s">
        <v>104</v>
      </c>
      <c r="B62" s="75">
        <v>232.2</v>
      </c>
      <c r="C62" s="75">
        <v>80.5</v>
      </c>
      <c r="D62" s="135">
        <f t="shared" si="0"/>
        <v>88</v>
      </c>
      <c r="E62" s="75"/>
      <c r="F62" s="78">
        <v>13.45</v>
      </c>
      <c r="G62" s="78">
        <v>13.45</v>
      </c>
      <c r="H62" s="78">
        <v>13.78</v>
      </c>
      <c r="I62">
        <v>116.22</v>
      </c>
      <c r="J62">
        <v>272.11</v>
      </c>
      <c r="K62">
        <v>80.63</v>
      </c>
      <c r="L62">
        <v>10.51</v>
      </c>
      <c r="M62">
        <v>9.2899999999999991</v>
      </c>
      <c r="N62" s="135">
        <v>29.33</v>
      </c>
      <c r="O62" s="135">
        <v>29.34</v>
      </c>
      <c r="P62" s="135">
        <v>29.33</v>
      </c>
      <c r="Q62">
        <v>10.39</v>
      </c>
      <c r="R62">
        <v>54.93</v>
      </c>
      <c r="S62">
        <v>5.49</v>
      </c>
      <c r="T62">
        <v>5.57</v>
      </c>
      <c r="U62">
        <v>1.86</v>
      </c>
      <c r="V62">
        <v>1.86</v>
      </c>
      <c r="W62">
        <v>220.48</v>
      </c>
      <c r="X62">
        <v>44.1</v>
      </c>
      <c r="Y62">
        <v>69.540000000000006</v>
      </c>
      <c r="Z62">
        <v>42.06</v>
      </c>
      <c r="AA62">
        <v>98.25</v>
      </c>
      <c r="AB62">
        <v>49.12</v>
      </c>
      <c r="AC62">
        <v>1.54</v>
      </c>
      <c r="AD62">
        <v>5.2</v>
      </c>
      <c r="AE62">
        <v>5.2</v>
      </c>
    </row>
    <row r="63" spans="1:31">
      <c r="A63" t="s">
        <v>105</v>
      </c>
      <c r="B63" s="75">
        <v>232.2</v>
      </c>
      <c r="C63" s="75">
        <v>80.5</v>
      </c>
      <c r="D63" s="135">
        <f t="shared" si="0"/>
        <v>88</v>
      </c>
      <c r="E63" s="75"/>
      <c r="F63" s="78">
        <v>12.92</v>
      </c>
      <c r="G63" s="78">
        <v>12.92</v>
      </c>
      <c r="H63" s="78">
        <v>13.24</v>
      </c>
      <c r="I63">
        <v>116.22</v>
      </c>
      <c r="J63">
        <v>272.11</v>
      </c>
      <c r="K63">
        <v>80.63</v>
      </c>
      <c r="L63">
        <v>10.51</v>
      </c>
      <c r="M63">
        <v>9.44</v>
      </c>
      <c r="N63" s="135">
        <v>29.33</v>
      </c>
      <c r="O63" s="135">
        <v>29.34</v>
      </c>
      <c r="P63" s="135">
        <v>29.33</v>
      </c>
      <c r="Q63">
        <v>10.78</v>
      </c>
      <c r="R63">
        <v>42.18</v>
      </c>
      <c r="S63">
        <v>5.77</v>
      </c>
      <c r="T63">
        <v>5.55</v>
      </c>
      <c r="U63">
        <v>1.85</v>
      </c>
      <c r="V63">
        <v>1.85</v>
      </c>
      <c r="W63">
        <v>219.88</v>
      </c>
      <c r="X63">
        <v>43.98</v>
      </c>
      <c r="Y63">
        <v>65.069999999999993</v>
      </c>
      <c r="Z63">
        <v>37.369999999999997</v>
      </c>
      <c r="AA63">
        <v>97.93</v>
      </c>
      <c r="AB63">
        <v>48.96</v>
      </c>
      <c r="AC63">
        <v>1.53</v>
      </c>
      <c r="AD63">
        <v>5.37</v>
      </c>
      <c r="AE63">
        <v>5.37</v>
      </c>
    </row>
    <row r="64" spans="1:31">
      <c r="A64" t="s">
        <v>106</v>
      </c>
      <c r="B64" s="75">
        <v>232.2</v>
      </c>
      <c r="C64" s="75">
        <v>80.5</v>
      </c>
      <c r="D64" s="135">
        <f t="shared" si="0"/>
        <v>88</v>
      </c>
      <c r="E64" s="75"/>
      <c r="F64" s="78">
        <v>12.27</v>
      </c>
      <c r="G64" s="78">
        <v>12.27</v>
      </c>
      <c r="H64" s="78">
        <v>12.56</v>
      </c>
      <c r="I64">
        <v>116.22</v>
      </c>
      <c r="J64">
        <v>272.11</v>
      </c>
      <c r="K64">
        <v>80.63</v>
      </c>
      <c r="L64">
        <v>10.51</v>
      </c>
      <c r="M64">
        <v>11.91</v>
      </c>
      <c r="N64" s="135">
        <v>29.33</v>
      </c>
      <c r="O64" s="135">
        <v>29.34</v>
      </c>
      <c r="P64" s="135">
        <v>29.33</v>
      </c>
      <c r="Q64">
        <v>10.78</v>
      </c>
      <c r="R64">
        <v>42.04</v>
      </c>
      <c r="S64">
        <v>5.77</v>
      </c>
      <c r="T64">
        <v>6.41</v>
      </c>
      <c r="U64">
        <v>2.14</v>
      </c>
      <c r="V64">
        <v>2.13</v>
      </c>
      <c r="W64">
        <v>214.59</v>
      </c>
      <c r="X64">
        <v>42.92</v>
      </c>
      <c r="Y64">
        <v>61.51</v>
      </c>
      <c r="Z64">
        <v>35.24</v>
      </c>
      <c r="AA64">
        <v>97.46</v>
      </c>
      <c r="AB64">
        <v>48.73</v>
      </c>
      <c r="AC64">
        <v>1.65</v>
      </c>
      <c r="AD64">
        <v>5.24</v>
      </c>
      <c r="AE64">
        <v>5.24</v>
      </c>
    </row>
    <row r="65" spans="1:31">
      <c r="A65" t="s">
        <v>107</v>
      </c>
      <c r="B65" s="75">
        <v>232.2</v>
      </c>
      <c r="C65" s="75">
        <v>80.5</v>
      </c>
      <c r="D65" s="135">
        <f t="shared" si="0"/>
        <v>88</v>
      </c>
      <c r="E65" s="75"/>
      <c r="F65" s="78">
        <v>11.66</v>
      </c>
      <c r="G65" s="78">
        <v>11.66</v>
      </c>
      <c r="H65" s="78">
        <v>11.95</v>
      </c>
      <c r="I65">
        <v>116.22</v>
      </c>
      <c r="J65">
        <v>272.11</v>
      </c>
      <c r="K65">
        <v>80.63</v>
      </c>
      <c r="L65">
        <v>10.51</v>
      </c>
      <c r="M65">
        <v>12.05</v>
      </c>
      <c r="N65" s="135">
        <v>29.33</v>
      </c>
      <c r="O65" s="135">
        <v>29.34</v>
      </c>
      <c r="P65" s="135">
        <v>29.33</v>
      </c>
      <c r="Q65">
        <v>10.78</v>
      </c>
      <c r="R65">
        <v>39.56</v>
      </c>
      <c r="S65">
        <v>5.77</v>
      </c>
      <c r="T65">
        <v>7.47</v>
      </c>
      <c r="U65">
        <v>2.4900000000000002</v>
      </c>
      <c r="V65">
        <v>2.4900000000000002</v>
      </c>
      <c r="W65">
        <v>208.1</v>
      </c>
      <c r="X65">
        <v>41.62</v>
      </c>
      <c r="Y65">
        <v>57.97</v>
      </c>
      <c r="Z65">
        <v>32.99</v>
      </c>
      <c r="AA65">
        <v>96.86</v>
      </c>
      <c r="AB65">
        <v>48.43</v>
      </c>
      <c r="AC65">
        <v>1.63</v>
      </c>
      <c r="AD65">
        <v>5.39</v>
      </c>
      <c r="AE65">
        <v>5.39</v>
      </c>
    </row>
    <row r="66" spans="1:31">
      <c r="A66" t="s">
        <v>108</v>
      </c>
      <c r="B66" s="75">
        <v>232.2</v>
      </c>
      <c r="C66" s="75">
        <v>80.5</v>
      </c>
      <c r="D66" s="135">
        <f t="shared" si="0"/>
        <v>88</v>
      </c>
      <c r="E66" s="75"/>
      <c r="F66" s="78">
        <v>10.84</v>
      </c>
      <c r="G66" s="78">
        <v>10.84</v>
      </c>
      <c r="H66" s="78">
        <v>11.12</v>
      </c>
      <c r="I66">
        <v>116.22</v>
      </c>
      <c r="J66">
        <v>272.11</v>
      </c>
      <c r="K66">
        <v>80.63</v>
      </c>
      <c r="L66">
        <v>10.51</v>
      </c>
      <c r="M66">
        <v>12.01</v>
      </c>
      <c r="N66" s="135">
        <v>29.33</v>
      </c>
      <c r="O66" s="135">
        <v>29.34</v>
      </c>
      <c r="P66" s="135">
        <v>29.33</v>
      </c>
      <c r="Q66">
        <v>10.78</v>
      </c>
      <c r="R66">
        <v>35.14</v>
      </c>
      <c r="S66">
        <v>5.77</v>
      </c>
      <c r="T66">
        <v>7.95</v>
      </c>
      <c r="U66">
        <v>2.65</v>
      </c>
      <c r="V66">
        <v>2.66</v>
      </c>
      <c r="W66">
        <v>194.18</v>
      </c>
      <c r="X66">
        <v>38.83</v>
      </c>
      <c r="Y66">
        <v>54.03</v>
      </c>
      <c r="Z66">
        <v>30.93</v>
      </c>
      <c r="AA66">
        <v>95.98</v>
      </c>
      <c r="AB66">
        <v>47.99</v>
      </c>
      <c r="AC66">
        <v>1.44</v>
      </c>
      <c r="AD66">
        <v>5.26</v>
      </c>
      <c r="AE66">
        <v>5.26</v>
      </c>
    </row>
    <row r="67" spans="1:31">
      <c r="A67" t="s">
        <v>109</v>
      </c>
      <c r="B67" s="75">
        <v>232.2</v>
      </c>
      <c r="C67" s="75">
        <v>80.5</v>
      </c>
      <c r="D67" s="135">
        <f t="shared" si="0"/>
        <v>88</v>
      </c>
      <c r="E67" s="75"/>
      <c r="F67" s="78">
        <v>10.14</v>
      </c>
      <c r="G67" s="78">
        <v>10.14</v>
      </c>
      <c r="H67" s="78">
        <v>10.4</v>
      </c>
      <c r="I67">
        <v>116.22</v>
      </c>
      <c r="J67">
        <v>272.11</v>
      </c>
      <c r="K67">
        <v>80.63</v>
      </c>
      <c r="L67">
        <v>10.51</v>
      </c>
      <c r="M67">
        <v>12.35</v>
      </c>
      <c r="N67" s="135">
        <v>29.33</v>
      </c>
      <c r="O67" s="135">
        <v>29.34</v>
      </c>
      <c r="P67" s="135">
        <v>29.33</v>
      </c>
      <c r="Q67">
        <v>10.78</v>
      </c>
      <c r="R67">
        <v>30.79</v>
      </c>
      <c r="S67">
        <v>6.14</v>
      </c>
      <c r="T67">
        <v>8.9499999999999993</v>
      </c>
      <c r="U67">
        <v>2.99</v>
      </c>
      <c r="V67">
        <v>2.98</v>
      </c>
      <c r="W67">
        <v>179.76</v>
      </c>
      <c r="X67">
        <v>35.950000000000003</v>
      </c>
      <c r="Y67">
        <v>55.43</v>
      </c>
      <c r="Z67">
        <v>28.78</v>
      </c>
      <c r="AA67">
        <v>93.12</v>
      </c>
      <c r="AB67">
        <v>46.55</v>
      </c>
      <c r="AC67">
        <v>1.63</v>
      </c>
      <c r="AD67">
        <v>3.64</v>
      </c>
      <c r="AE67">
        <v>3.64</v>
      </c>
    </row>
    <row r="68" spans="1:31">
      <c r="A68" t="s">
        <v>110</v>
      </c>
      <c r="B68" s="75">
        <v>232.2</v>
      </c>
      <c r="C68" s="75">
        <v>80.5</v>
      </c>
      <c r="D68" s="135">
        <f t="shared" ref="D68:D98" si="1">N68+O68+P68</f>
        <v>88</v>
      </c>
      <c r="E68" s="75"/>
      <c r="F68" s="78">
        <v>9.2100000000000009</v>
      </c>
      <c r="G68" s="78">
        <v>9.2100000000000009</v>
      </c>
      <c r="H68" s="78">
        <v>9.44</v>
      </c>
      <c r="I68">
        <v>116.22</v>
      </c>
      <c r="J68">
        <v>272.11</v>
      </c>
      <c r="K68">
        <v>80.63</v>
      </c>
      <c r="L68">
        <v>10.51</v>
      </c>
      <c r="M68">
        <v>12.19</v>
      </c>
      <c r="N68" s="135">
        <v>29.33</v>
      </c>
      <c r="O68" s="135">
        <v>29.34</v>
      </c>
      <c r="P68" s="135">
        <v>29.33</v>
      </c>
      <c r="Q68">
        <v>10.78</v>
      </c>
      <c r="R68">
        <v>26.46</v>
      </c>
      <c r="S68">
        <v>6.14</v>
      </c>
      <c r="T68">
        <v>9.8000000000000007</v>
      </c>
      <c r="U68">
        <v>3.27</v>
      </c>
      <c r="V68">
        <v>3.25</v>
      </c>
      <c r="W68">
        <v>163.53</v>
      </c>
      <c r="X68">
        <v>32.700000000000003</v>
      </c>
      <c r="Y68">
        <v>51.76</v>
      </c>
      <c r="Z68">
        <v>26.21</v>
      </c>
      <c r="AA68">
        <v>90.26</v>
      </c>
      <c r="AB68">
        <v>45.12</v>
      </c>
      <c r="AC68">
        <v>1.67</v>
      </c>
      <c r="AD68">
        <v>3.74</v>
      </c>
      <c r="AE68">
        <v>3.74</v>
      </c>
    </row>
    <row r="69" spans="1:31">
      <c r="A69" t="s">
        <v>111</v>
      </c>
      <c r="B69" s="75">
        <v>232.2</v>
      </c>
      <c r="C69" s="75">
        <v>80.5</v>
      </c>
      <c r="D69" s="135">
        <f t="shared" si="1"/>
        <v>88</v>
      </c>
      <c r="E69" s="75"/>
      <c r="F69" s="78">
        <v>8.26</v>
      </c>
      <c r="G69" s="78">
        <v>8.26</v>
      </c>
      <c r="H69" s="78">
        <v>8.48</v>
      </c>
      <c r="I69">
        <v>116.22</v>
      </c>
      <c r="J69">
        <v>272.11</v>
      </c>
      <c r="K69">
        <v>80.63</v>
      </c>
      <c r="L69">
        <v>10.51</v>
      </c>
      <c r="M69">
        <v>19.72</v>
      </c>
      <c r="N69" s="135">
        <v>29.33</v>
      </c>
      <c r="O69" s="135">
        <v>29.34</v>
      </c>
      <c r="P69" s="135">
        <v>29.33</v>
      </c>
      <c r="Q69">
        <v>10.78</v>
      </c>
      <c r="R69">
        <v>22.45</v>
      </c>
      <c r="S69">
        <v>6.14</v>
      </c>
      <c r="T69">
        <v>10.11</v>
      </c>
      <c r="U69">
        <v>3.37</v>
      </c>
      <c r="V69">
        <v>3.36</v>
      </c>
      <c r="W69">
        <v>134.29</v>
      </c>
      <c r="X69">
        <v>26.86</v>
      </c>
      <c r="Y69">
        <v>46.2</v>
      </c>
      <c r="Z69">
        <v>22.94</v>
      </c>
      <c r="AA69">
        <v>86.79</v>
      </c>
      <c r="AB69">
        <v>43.39</v>
      </c>
      <c r="AC69">
        <v>1.74</v>
      </c>
      <c r="AD69">
        <v>3.74</v>
      </c>
      <c r="AE69">
        <v>3.74</v>
      </c>
    </row>
    <row r="70" spans="1:31">
      <c r="A70" t="s">
        <v>112</v>
      </c>
      <c r="B70" s="75">
        <v>232.2</v>
      </c>
      <c r="C70" s="75">
        <v>80.5</v>
      </c>
      <c r="D70" s="135">
        <f t="shared" si="1"/>
        <v>88</v>
      </c>
      <c r="E70" s="75"/>
      <c r="F70" s="78">
        <v>7.29</v>
      </c>
      <c r="G70" s="78">
        <v>7.29</v>
      </c>
      <c r="H70" s="78">
        <v>7.47</v>
      </c>
      <c r="I70">
        <v>116.22</v>
      </c>
      <c r="J70">
        <v>272.11</v>
      </c>
      <c r="K70">
        <v>80.63</v>
      </c>
      <c r="L70">
        <v>10.51</v>
      </c>
      <c r="M70">
        <v>20.88</v>
      </c>
      <c r="N70" s="135">
        <v>29.33</v>
      </c>
      <c r="O70" s="135">
        <v>29.34</v>
      </c>
      <c r="P70" s="135">
        <v>29.33</v>
      </c>
      <c r="Q70">
        <v>10.78</v>
      </c>
      <c r="R70">
        <v>18</v>
      </c>
      <c r="S70">
        <v>6.14</v>
      </c>
      <c r="T70">
        <v>11</v>
      </c>
      <c r="U70">
        <v>3.67</v>
      </c>
      <c r="V70">
        <v>3.66</v>
      </c>
      <c r="W70">
        <v>116.62</v>
      </c>
      <c r="X70">
        <v>23.32</v>
      </c>
      <c r="Y70">
        <v>40</v>
      </c>
      <c r="Z70">
        <v>19.86</v>
      </c>
      <c r="AA70">
        <v>80.08</v>
      </c>
      <c r="AB70">
        <v>40.04</v>
      </c>
      <c r="AC70">
        <v>1.88</v>
      </c>
      <c r="AD70">
        <v>3.76</v>
      </c>
      <c r="AE70">
        <v>3.76</v>
      </c>
    </row>
    <row r="71" spans="1:31">
      <c r="A71" t="s">
        <v>113</v>
      </c>
      <c r="B71" s="75">
        <v>232.2</v>
      </c>
      <c r="C71" s="75">
        <v>80.5</v>
      </c>
      <c r="D71" s="135">
        <f t="shared" si="1"/>
        <v>88</v>
      </c>
      <c r="E71" s="75"/>
      <c r="F71" s="78">
        <v>6.37</v>
      </c>
      <c r="G71" s="78">
        <v>6.37</v>
      </c>
      <c r="H71" s="78">
        <v>6.53</v>
      </c>
      <c r="I71">
        <v>116.22</v>
      </c>
      <c r="J71">
        <v>272.11</v>
      </c>
      <c r="K71">
        <v>80.63</v>
      </c>
      <c r="L71">
        <v>10.51</v>
      </c>
      <c r="M71">
        <v>22.01</v>
      </c>
      <c r="N71" s="135">
        <v>31.36</v>
      </c>
      <c r="O71" s="135">
        <v>25.28</v>
      </c>
      <c r="P71" s="135">
        <v>31.36</v>
      </c>
      <c r="Q71">
        <v>10.78</v>
      </c>
      <c r="R71">
        <v>13.98</v>
      </c>
      <c r="S71">
        <v>6.51</v>
      </c>
      <c r="T71">
        <v>19.3</v>
      </c>
      <c r="U71">
        <v>6.43</v>
      </c>
      <c r="V71">
        <v>6.43</v>
      </c>
      <c r="W71">
        <v>94.87</v>
      </c>
      <c r="X71">
        <v>18.97</v>
      </c>
      <c r="Y71">
        <v>33.54</v>
      </c>
      <c r="Z71">
        <v>16.78</v>
      </c>
      <c r="AA71">
        <v>68.52</v>
      </c>
      <c r="AB71">
        <v>34.25</v>
      </c>
      <c r="AC71">
        <v>3.99</v>
      </c>
      <c r="AD71">
        <v>6.2</v>
      </c>
      <c r="AE71">
        <v>6.2</v>
      </c>
    </row>
    <row r="72" spans="1:31">
      <c r="A72" t="s">
        <v>114</v>
      </c>
      <c r="B72" s="75">
        <v>232.2</v>
      </c>
      <c r="C72" s="75">
        <v>80.5</v>
      </c>
      <c r="D72" s="135">
        <f t="shared" si="1"/>
        <v>84.11</v>
      </c>
      <c r="E72" s="75"/>
      <c r="F72" s="78">
        <v>5.29</v>
      </c>
      <c r="G72" s="78">
        <v>5.29</v>
      </c>
      <c r="H72" s="78">
        <v>5.43</v>
      </c>
      <c r="I72">
        <v>116.22</v>
      </c>
      <c r="J72">
        <v>272.11</v>
      </c>
      <c r="K72">
        <v>80.63</v>
      </c>
      <c r="L72">
        <v>10.51</v>
      </c>
      <c r="M72">
        <v>22.85</v>
      </c>
      <c r="N72" s="135">
        <v>33</v>
      </c>
      <c r="O72" s="135">
        <v>23.64</v>
      </c>
      <c r="P72" s="135">
        <v>27.47</v>
      </c>
      <c r="Q72">
        <v>10.78</v>
      </c>
      <c r="R72">
        <v>10.36</v>
      </c>
      <c r="S72">
        <v>6.51</v>
      </c>
      <c r="T72">
        <v>20.13</v>
      </c>
      <c r="U72">
        <v>6.71</v>
      </c>
      <c r="V72">
        <v>6.71</v>
      </c>
      <c r="W72">
        <v>76.89</v>
      </c>
      <c r="X72">
        <v>15.38</v>
      </c>
      <c r="Y72">
        <v>25.95</v>
      </c>
      <c r="Z72">
        <v>13.81</v>
      </c>
      <c r="AA72">
        <v>55.8</v>
      </c>
      <c r="AB72">
        <v>27.9</v>
      </c>
      <c r="AC72">
        <v>4.0199999999999996</v>
      </c>
      <c r="AD72">
        <v>6.75</v>
      </c>
      <c r="AE72">
        <v>6.75</v>
      </c>
    </row>
    <row r="73" spans="1:31">
      <c r="A73" t="s">
        <v>115</v>
      </c>
      <c r="B73" s="75">
        <v>232.2</v>
      </c>
      <c r="C73" s="75">
        <v>80.5</v>
      </c>
      <c r="D73" s="135">
        <f t="shared" si="1"/>
        <v>55.07</v>
      </c>
      <c r="E73" s="75"/>
      <c r="F73" s="78">
        <v>4.24</v>
      </c>
      <c r="G73" s="78">
        <v>4.24</v>
      </c>
      <c r="H73" s="78">
        <v>4.3499999999999996</v>
      </c>
      <c r="I73">
        <v>116.22</v>
      </c>
      <c r="J73">
        <v>272.11</v>
      </c>
      <c r="K73">
        <v>80.63</v>
      </c>
      <c r="L73">
        <v>10.51</v>
      </c>
      <c r="M73">
        <v>24.38</v>
      </c>
      <c r="N73" s="135">
        <v>22.52</v>
      </c>
      <c r="O73" s="135">
        <v>16.16</v>
      </c>
      <c r="P73" s="135">
        <v>16.39</v>
      </c>
      <c r="Q73">
        <v>10.78</v>
      </c>
      <c r="R73">
        <v>7.07</v>
      </c>
      <c r="S73">
        <v>6.51</v>
      </c>
      <c r="T73">
        <v>21.19</v>
      </c>
      <c r="U73">
        <v>7.06</v>
      </c>
      <c r="V73">
        <v>7.08</v>
      </c>
      <c r="W73">
        <v>57.87</v>
      </c>
      <c r="X73">
        <v>11.57</v>
      </c>
      <c r="Y73">
        <v>20.170000000000002</v>
      </c>
      <c r="Z73">
        <v>10.94</v>
      </c>
      <c r="AA73">
        <v>42.52</v>
      </c>
      <c r="AB73">
        <v>21.25</v>
      </c>
      <c r="AC73">
        <v>4.2300000000000004</v>
      </c>
      <c r="AD73">
        <v>7.34</v>
      </c>
      <c r="AE73">
        <v>7.34</v>
      </c>
    </row>
    <row r="74" spans="1:31">
      <c r="A74" t="s">
        <v>116</v>
      </c>
      <c r="B74" s="75">
        <v>232.2</v>
      </c>
      <c r="C74" s="75">
        <v>80.5</v>
      </c>
      <c r="D74" s="135">
        <f t="shared" si="1"/>
        <v>30.46</v>
      </c>
      <c r="E74" s="75"/>
      <c r="F74" s="78">
        <v>3.36</v>
      </c>
      <c r="G74" s="78">
        <v>3.36</v>
      </c>
      <c r="H74" s="78">
        <v>3.45</v>
      </c>
      <c r="I74">
        <v>116.22</v>
      </c>
      <c r="J74">
        <v>272.11</v>
      </c>
      <c r="K74">
        <v>80.63</v>
      </c>
      <c r="L74">
        <v>10.51</v>
      </c>
      <c r="M74">
        <v>25.81</v>
      </c>
      <c r="N74" s="135">
        <v>11.74</v>
      </c>
      <c r="O74" s="135">
        <v>11.04</v>
      </c>
      <c r="P74" s="135">
        <v>7.68</v>
      </c>
      <c r="Q74">
        <v>10.78</v>
      </c>
      <c r="R74">
        <v>4.13</v>
      </c>
      <c r="S74">
        <v>6.51</v>
      </c>
      <c r="T74">
        <v>21.61</v>
      </c>
      <c r="U74">
        <v>7.2</v>
      </c>
      <c r="V74">
        <v>7.21</v>
      </c>
      <c r="W74">
        <v>40.1</v>
      </c>
      <c r="X74">
        <v>8.02</v>
      </c>
      <c r="Y74">
        <v>18.98</v>
      </c>
      <c r="Z74">
        <v>8.11</v>
      </c>
      <c r="AA74">
        <v>30.43</v>
      </c>
      <c r="AB74">
        <v>15.21</v>
      </c>
      <c r="AC74">
        <v>4.59</v>
      </c>
      <c r="AD74">
        <v>7.84</v>
      </c>
      <c r="AE74">
        <v>7.84</v>
      </c>
    </row>
    <row r="75" spans="1:31">
      <c r="A75" t="s">
        <v>117</v>
      </c>
      <c r="B75" s="75">
        <v>232.2</v>
      </c>
      <c r="C75" s="75">
        <v>80.5</v>
      </c>
      <c r="D75" s="135">
        <f t="shared" si="1"/>
        <v>0</v>
      </c>
      <c r="E75" s="75"/>
      <c r="F75" s="78">
        <v>2.56</v>
      </c>
      <c r="G75" s="78">
        <v>2.56</v>
      </c>
      <c r="H75" s="78">
        <v>2.62</v>
      </c>
      <c r="I75">
        <v>116.22</v>
      </c>
      <c r="J75">
        <v>272.11</v>
      </c>
      <c r="K75">
        <v>80.63</v>
      </c>
      <c r="L75">
        <v>10.51</v>
      </c>
      <c r="M75">
        <v>25.24</v>
      </c>
      <c r="N75" s="135">
        <v>0</v>
      </c>
      <c r="O75" s="135">
        <v>0</v>
      </c>
      <c r="P75" s="135">
        <v>0</v>
      </c>
      <c r="Q75">
        <v>10.78</v>
      </c>
      <c r="R75">
        <v>1.98</v>
      </c>
      <c r="S75">
        <v>6.89</v>
      </c>
      <c r="T75">
        <v>23.27</v>
      </c>
      <c r="U75">
        <v>7.76</v>
      </c>
      <c r="V75">
        <v>7.74</v>
      </c>
      <c r="W75">
        <v>28.35</v>
      </c>
      <c r="X75">
        <v>5.67</v>
      </c>
      <c r="Y75">
        <v>14.75</v>
      </c>
      <c r="Z75">
        <v>5.61</v>
      </c>
      <c r="AA75">
        <v>19.89</v>
      </c>
      <c r="AB75">
        <v>9.9499999999999993</v>
      </c>
      <c r="AC75">
        <v>5.34</v>
      </c>
      <c r="AD75">
        <v>8.86</v>
      </c>
      <c r="AE75">
        <v>8.86</v>
      </c>
    </row>
    <row r="76" spans="1:31">
      <c r="A76" t="s">
        <v>118</v>
      </c>
      <c r="B76" s="75">
        <v>232.2</v>
      </c>
      <c r="C76" s="75">
        <v>80.5</v>
      </c>
      <c r="D76" s="135">
        <f t="shared" si="1"/>
        <v>0</v>
      </c>
      <c r="E76" s="75"/>
      <c r="F76" s="78">
        <v>1.87</v>
      </c>
      <c r="G76" s="78">
        <v>1.87</v>
      </c>
      <c r="H76" s="78">
        <v>1.92</v>
      </c>
      <c r="I76">
        <v>116.22</v>
      </c>
      <c r="J76">
        <v>272.11</v>
      </c>
      <c r="K76">
        <v>80.63</v>
      </c>
      <c r="L76">
        <v>10.51</v>
      </c>
      <c r="M76">
        <v>24.78</v>
      </c>
      <c r="N76" s="135">
        <v>0</v>
      </c>
      <c r="O76" s="135">
        <v>0</v>
      </c>
      <c r="P76" s="135">
        <v>0</v>
      </c>
      <c r="Q76">
        <v>10.78</v>
      </c>
      <c r="R76">
        <v>0.75</v>
      </c>
      <c r="S76">
        <v>6.89</v>
      </c>
      <c r="T76">
        <v>25.9</v>
      </c>
      <c r="U76">
        <v>8.6300000000000008</v>
      </c>
      <c r="V76">
        <v>8.64</v>
      </c>
      <c r="W76">
        <v>18.850000000000001</v>
      </c>
      <c r="X76">
        <v>3.77</v>
      </c>
      <c r="Y76">
        <v>11</v>
      </c>
      <c r="Z76">
        <v>2.5099999999999998</v>
      </c>
      <c r="AA76">
        <v>11.67</v>
      </c>
      <c r="AB76">
        <v>5.84</v>
      </c>
      <c r="AC76">
        <v>5.6</v>
      </c>
      <c r="AD76">
        <v>5.73</v>
      </c>
      <c r="AE76">
        <v>5.73</v>
      </c>
    </row>
    <row r="77" spans="1:31">
      <c r="A77" t="s">
        <v>119</v>
      </c>
      <c r="B77" s="75">
        <v>232.2</v>
      </c>
      <c r="C77" s="75">
        <v>80.5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116.22</v>
      </c>
      <c r="J77">
        <v>272.11</v>
      </c>
      <c r="K77">
        <v>80.63</v>
      </c>
      <c r="L77">
        <v>10.51</v>
      </c>
      <c r="M77">
        <v>25.53</v>
      </c>
      <c r="N77" s="135">
        <v>0</v>
      </c>
      <c r="O77" s="135">
        <v>0</v>
      </c>
      <c r="P77" s="135">
        <v>0</v>
      </c>
      <c r="Q77">
        <v>10.78</v>
      </c>
      <c r="R77">
        <v>0.14000000000000001</v>
      </c>
      <c r="S77">
        <v>6.89</v>
      </c>
      <c r="T77">
        <v>19.920000000000002</v>
      </c>
      <c r="U77">
        <v>6.64</v>
      </c>
      <c r="V77">
        <v>6.63</v>
      </c>
      <c r="W77">
        <v>11.63</v>
      </c>
      <c r="X77">
        <v>2.3199999999999998</v>
      </c>
      <c r="Y77">
        <v>7.94</v>
      </c>
      <c r="Z77">
        <v>0</v>
      </c>
      <c r="AA77">
        <v>6.23</v>
      </c>
      <c r="AB77">
        <v>3.11</v>
      </c>
      <c r="AC77">
        <v>4.4400000000000004</v>
      </c>
      <c r="AD77">
        <v>6.1</v>
      </c>
      <c r="AE77">
        <v>6.1</v>
      </c>
    </row>
    <row r="78" spans="1:31">
      <c r="A78" t="s">
        <v>120</v>
      </c>
      <c r="B78" s="75">
        <v>232.2</v>
      </c>
      <c r="C78" s="75">
        <v>80.5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116.22</v>
      </c>
      <c r="J78">
        <v>272.11</v>
      </c>
      <c r="K78">
        <v>80.63</v>
      </c>
      <c r="L78">
        <v>10.51</v>
      </c>
      <c r="M78">
        <v>26.41</v>
      </c>
      <c r="N78" s="135">
        <v>0</v>
      </c>
      <c r="O78" s="135">
        <v>0</v>
      </c>
      <c r="P78" s="135">
        <v>0</v>
      </c>
      <c r="Q78">
        <v>10.78</v>
      </c>
      <c r="R78">
        <v>0</v>
      </c>
      <c r="S78">
        <v>6.89</v>
      </c>
      <c r="T78">
        <v>20.03</v>
      </c>
      <c r="U78">
        <v>6.68</v>
      </c>
      <c r="V78">
        <v>6.67</v>
      </c>
      <c r="W78">
        <v>6.48</v>
      </c>
      <c r="X78">
        <v>1.29</v>
      </c>
      <c r="Y78">
        <v>5.56</v>
      </c>
      <c r="Z78">
        <v>0</v>
      </c>
      <c r="AA78">
        <v>0.77</v>
      </c>
      <c r="AB78">
        <v>0.39</v>
      </c>
      <c r="AC78">
        <v>4.5</v>
      </c>
      <c r="AD78">
        <v>6.54</v>
      </c>
      <c r="AE78">
        <v>6.54</v>
      </c>
    </row>
    <row r="79" spans="1:31">
      <c r="A79" t="s">
        <v>121</v>
      </c>
      <c r="B79" s="75">
        <v>232.2</v>
      </c>
      <c r="C79" s="75">
        <v>80.5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116.22</v>
      </c>
      <c r="J79">
        <v>272.11</v>
      </c>
      <c r="K79">
        <v>80.63</v>
      </c>
      <c r="L79">
        <v>10.51</v>
      </c>
      <c r="M79">
        <v>27.18</v>
      </c>
      <c r="N79" s="135">
        <v>0</v>
      </c>
      <c r="O79" s="135">
        <v>0</v>
      </c>
      <c r="P79" s="135">
        <v>0</v>
      </c>
      <c r="Q79">
        <v>10</v>
      </c>
      <c r="R79">
        <v>0</v>
      </c>
      <c r="S79">
        <v>7.16</v>
      </c>
      <c r="T79">
        <v>20</v>
      </c>
      <c r="U79">
        <v>6.67</v>
      </c>
      <c r="V79">
        <v>6.65</v>
      </c>
      <c r="W79">
        <v>0</v>
      </c>
      <c r="X79">
        <v>0</v>
      </c>
      <c r="Y79">
        <v>3.56</v>
      </c>
      <c r="Z79">
        <v>0</v>
      </c>
      <c r="AA79">
        <v>0</v>
      </c>
      <c r="AB79">
        <v>0</v>
      </c>
      <c r="AC79">
        <v>4.55</v>
      </c>
      <c r="AD79">
        <v>8.81</v>
      </c>
      <c r="AE79">
        <v>8.81</v>
      </c>
    </row>
    <row r="80" spans="1:31">
      <c r="A80" t="s">
        <v>122</v>
      </c>
      <c r="B80" s="75">
        <v>232.2</v>
      </c>
      <c r="C80" s="75">
        <v>80.5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116.22</v>
      </c>
      <c r="J80">
        <v>272.11</v>
      </c>
      <c r="K80">
        <v>80.63</v>
      </c>
      <c r="L80">
        <v>10.51</v>
      </c>
      <c r="M80">
        <v>28.15</v>
      </c>
      <c r="N80" s="135">
        <v>0</v>
      </c>
      <c r="O80" s="135">
        <v>0</v>
      </c>
      <c r="P80" s="135">
        <v>0</v>
      </c>
      <c r="Q80">
        <v>10</v>
      </c>
      <c r="R80">
        <v>0</v>
      </c>
      <c r="S80">
        <v>7.16</v>
      </c>
      <c r="T80">
        <v>20.3</v>
      </c>
      <c r="U80">
        <v>6.77</v>
      </c>
      <c r="V80">
        <v>6.76</v>
      </c>
      <c r="W80">
        <v>0</v>
      </c>
      <c r="X80">
        <v>0</v>
      </c>
      <c r="Y80">
        <v>1.44</v>
      </c>
      <c r="Z80">
        <v>0</v>
      </c>
      <c r="AA80">
        <v>0</v>
      </c>
      <c r="AB80">
        <v>0</v>
      </c>
      <c r="AC80">
        <v>4.62</v>
      </c>
      <c r="AD80">
        <v>9.17</v>
      </c>
      <c r="AE80">
        <v>9.17</v>
      </c>
    </row>
    <row r="81" spans="1:31">
      <c r="A81" t="s">
        <v>123</v>
      </c>
      <c r="B81" s="75">
        <v>232.2</v>
      </c>
      <c r="C81" s="75">
        <v>80.5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116.22</v>
      </c>
      <c r="J81">
        <v>272.11</v>
      </c>
      <c r="K81">
        <v>80.63</v>
      </c>
      <c r="L81">
        <v>9.9700000000000006</v>
      </c>
      <c r="M81">
        <v>26.74</v>
      </c>
      <c r="N81" s="135">
        <v>0</v>
      </c>
      <c r="O81" s="135">
        <v>0</v>
      </c>
      <c r="P81" s="135">
        <v>0</v>
      </c>
      <c r="Q81">
        <v>10</v>
      </c>
      <c r="R81">
        <v>0</v>
      </c>
      <c r="S81">
        <v>7.16</v>
      </c>
      <c r="T81">
        <v>20.76</v>
      </c>
      <c r="U81">
        <v>6.92</v>
      </c>
      <c r="V81">
        <v>6.93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4.72</v>
      </c>
      <c r="AD81">
        <v>9.5299999999999994</v>
      </c>
      <c r="AE81">
        <v>9.5299999999999994</v>
      </c>
    </row>
    <row r="82" spans="1:31">
      <c r="A82" t="s">
        <v>124</v>
      </c>
      <c r="B82" s="75">
        <v>232.2</v>
      </c>
      <c r="C82" s="75">
        <v>80.5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116.22</v>
      </c>
      <c r="J82">
        <v>272.11</v>
      </c>
      <c r="K82">
        <v>80.63</v>
      </c>
      <c r="L82">
        <v>9.9700000000000006</v>
      </c>
      <c r="M82">
        <v>25.59</v>
      </c>
      <c r="N82" s="135">
        <v>0</v>
      </c>
      <c r="O82" s="135">
        <v>0</v>
      </c>
      <c r="P82" s="135">
        <v>0</v>
      </c>
      <c r="Q82">
        <v>10</v>
      </c>
      <c r="R82">
        <v>0</v>
      </c>
      <c r="S82">
        <v>7.16</v>
      </c>
      <c r="T82">
        <v>21.17</v>
      </c>
      <c r="U82">
        <v>7.06</v>
      </c>
      <c r="V82">
        <v>7.05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4.84</v>
      </c>
      <c r="AD82">
        <v>9.91</v>
      </c>
      <c r="AE82">
        <v>9.91</v>
      </c>
    </row>
    <row r="83" spans="1:31">
      <c r="A83" t="s">
        <v>125</v>
      </c>
      <c r="B83" s="75">
        <v>232.2</v>
      </c>
      <c r="C83" s="75">
        <v>80.5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116.22</v>
      </c>
      <c r="J83">
        <v>272.11</v>
      </c>
      <c r="K83">
        <v>80.63</v>
      </c>
      <c r="L83">
        <v>9.9700000000000006</v>
      </c>
      <c r="M83">
        <v>24.41</v>
      </c>
      <c r="N83" s="135">
        <v>0</v>
      </c>
      <c r="O83" s="135">
        <v>0</v>
      </c>
      <c r="P83" s="135">
        <v>0</v>
      </c>
      <c r="Q83">
        <v>10</v>
      </c>
      <c r="R83">
        <v>0</v>
      </c>
      <c r="S83">
        <v>7.35</v>
      </c>
      <c r="T83">
        <v>30.2</v>
      </c>
      <c r="U83">
        <v>10.07</v>
      </c>
      <c r="V83">
        <v>10.07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4.9000000000000004</v>
      </c>
      <c r="AD83">
        <v>18.52</v>
      </c>
      <c r="AE83">
        <v>18.52</v>
      </c>
    </row>
    <row r="84" spans="1:31">
      <c r="A84" t="s">
        <v>126</v>
      </c>
      <c r="B84" s="75">
        <v>232.2</v>
      </c>
      <c r="C84" s="75">
        <v>80.5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116.22</v>
      </c>
      <c r="J84">
        <v>272.11</v>
      </c>
      <c r="K84">
        <v>80.63</v>
      </c>
      <c r="L84">
        <v>9.9700000000000006</v>
      </c>
      <c r="M84">
        <v>23.17</v>
      </c>
      <c r="N84" s="135">
        <v>0</v>
      </c>
      <c r="O84" s="135">
        <v>0</v>
      </c>
      <c r="P84" s="135">
        <v>0</v>
      </c>
      <c r="Q84">
        <v>10</v>
      </c>
      <c r="R84">
        <v>0</v>
      </c>
      <c r="S84">
        <v>7.35</v>
      </c>
      <c r="T84">
        <v>30.15</v>
      </c>
      <c r="U84">
        <v>10.050000000000001</v>
      </c>
      <c r="V84">
        <v>10.050000000000001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4.9800000000000004</v>
      </c>
      <c r="AD84">
        <v>18.53</v>
      </c>
      <c r="AE84">
        <v>18.53</v>
      </c>
    </row>
    <row r="85" spans="1:31">
      <c r="A85" t="s">
        <v>127</v>
      </c>
      <c r="B85" s="75">
        <v>232.2</v>
      </c>
      <c r="C85" s="75">
        <v>80.5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116.22</v>
      </c>
      <c r="J85">
        <v>272.11</v>
      </c>
      <c r="K85">
        <v>80.63</v>
      </c>
      <c r="L85">
        <v>9.9700000000000006</v>
      </c>
      <c r="M85">
        <v>21.11</v>
      </c>
      <c r="N85" s="135">
        <v>0</v>
      </c>
      <c r="O85" s="135">
        <v>0</v>
      </c>
      <c r="P85" s="135">
        <v>0</v>
      </c>
      <c r="Q85">
        <v>10</v>
      </c>
      <c r="R85">
        <v>0</v>
      </c>
      <c r="S85">
        <v>7.35</v>
      </c>
      <c r="T85">
        <v>30</v>
      </c>
      <c r="U85">
        <v>10</v>
      </c>
      <c r="V85">
        <v>9.99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4.95</v>
      </c>
      <c r="AD85">
        <v>18.760000000000002</v>
      </c>
      <c r="AE85">
        <v>18.760000000000002</v>
      </c>
    </row>
    <row r="86" spans="1:31">
      <c r="A86" t="s">
        <v>128</v>
      </c>
      <c r="B86" s="75">
        <v>232.2</v>
      </c>
      <c r="C86" s="75">
        <v>80.5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116.22</v>
      </c>
      <c r="J86">
        <v>272.11</v>
      </c>
      <c r="K86">
        <v>80.63</v>
      </c>
      <c r="L86">
        <v>9.9700000000000006</v>
      </c>
      <c r="M86">
        <v>19.13</v>
      </c>
      <c r="N86" s="135">
        <v>0</v>
      </c>
      <c r="O86" s="135">
        <v>0</v>
      </c>
      <c r="P86" s="135">
        <v>0</v>
      </c>
      <c r="Q86">
        <v>10</v>
      </c>
      <c r="R86">
        <v>0</v>
      </c>
      <c r="S86">
        <v>7.35</v>
      </c>
      <c r="T86">
        <v>29.78</v>
      </c>
      <c r="U86">
        <v>9.93</v>
      </c>
      <c r="V86">
        <v>9.92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4.93</v>
      </c>
      <c r="AD86">
        <v>15.33</v>
      </c>
      <c r="AE86">
        <v>15.33</v>
      </c>
    </row>
    <row r="87" spans="1:31">
      <c r="A87" t="s">
        <v>129</v>
      </c>
      <c r="B87" s="75">
        <v>232.2</v>
      </c>
      <c r="C87" s="75">
        <v>80.5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116.22</v>
      </c>
      <c r="J87">
        <v>272.11</v>
      </c>
      <c r="K87">
        <v>80.63</v>
      </c>
      <c r="L87">
        <v>9.7200000000000006</v>
      </c>
      <c r="M87">
        <v>11.29</v>
      </c>
      <c r="N87" s="135">
        <v>0</v>
      </c>
      <c r="O87" s="135">
        <v>0</v>
      </c>
      <c r="P87" s="135">
        <v>0</v>
      </c>
      <c r="Q87">
        <v>9.23</v>
      </c>
      <c r="R87">
        <v>0</v>
      </c>
      <c r="S87">
        <v>7.07</v>
      </c>
      <c r="T87">
        <v>30.05</v>
      </c>
      <c r="U87">
        <v>10.02</v>
      </c>
      <c r="V87">
        <v>10.01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4.93</v>
      </c>
      <c r="AD87">
        <v>15.11</v>
      </c>
      <c r="AE87">
        <v>15.11</v>
      </c>
    </row>
    <row r="88" spans="1:31">
      <c r="A88" t="s">
        <v>130</v>
      </c>
      <c r="B88" s="75">
        <v>232.2</v>
      </c>
      <c r="C88" s="75">
        <v>80.5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116.22</v>
      </c>
      <c r="J88">
        <v>272.11</v>
      </c>
      <c r="K88">
        <v>80.63</v>
      </c>
      <c r="L88">
        <v>9.7200000000000006</v>
      </c>
      <c r="M88">
        <v>10.78</v>
      </c>
      <c r="N88" s="135">
        <v>0</v>
      </c>
      <c r="O88" s="135">
        <v>0</v>
      </c>
      <c r="P88" s="135">
        <v>0</v>
      </c>
      <c r="Q88">
        <v>9.23</v>
      </c>
      <c r="R88">
        <v>0</v>
      </c>
      <c r="S88">
        <v>7.07</v>
      </c>
      <c r="T88">
        <v>30.29</v>
      </c>
      <c r="U88">
        <v>10.1</v>
      </c>
      <c r="V88">
        <v>10.09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4.95</v>
      </c>
      <c r="AD88">
        <v>15.01</v>
      </c>
      <c r="AE88">
        <v>15.01</v>
      </c>
    </row>
    <row r="89" spans="1:31">
      <c r="A89" t="s">
        <v>131</v>
      </c>
      <c r="B89" s="75">
        <v>232.2</v>
      </c>
      <c r="C89" s="75">
        <v>80.5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116.22</v>
      </c>
      <c r="J89">
        <v>272.11</v>
      </c>
      <c r="K89">
        <v>80.63</v>
      </c>
      <c r="L89">
        <v>9.7200000000000006</v>
      </c>
      <c r="M89">
        <v>10.3</v>
      </c>
      <c r="N89" s="135">
        <v>0</v>
      </c>
      <c r="O89" s="135">
        <v>0</v>
      </c>
      <c r="P89" s="135">
        <v>0</v>
      </c>
      <c r="Q89">
        <v>9.23</v>
      </c>
      <c r="R89">
        <v>0</v>
      </c>
      <c r="S89">
        <v>7.07</v>
      </c>
      <c r="T89">
        <v>30.36</v>
      </c>
      <c r="U89">
        <v>10.119999999999999</v>
      </c>
      <c r="V89">
        <v>10.130000000000001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3.37</v>
      </c>
      <c r="AD89">
        <v>14.89</v>
      </c>
      <c r="AE89">
        <v>14.89</v>
      </c>
    </row>
    <row r="90" spans="1:31">
      <c r="A90" t="s">
        <v>132</v>
      </c>
      <c r="B90" s="75">
        <v>232.2</v>
      </c>
      <c r="C90" s="75">
        <v>80.5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116.22</v>
      </c>
      <c r="J90">
        <v>272.11</v>
      </c>
      <c r="K90">
        <v>80.63</v>
      </c>
      <c r="L90">
        <v>9.7200000000000006</v>
      </c>
      <c r="M90">
        <v>9.59</v>
      </c>
      <c r="N90" s="135">
        <v>0</v>
      </c>
      <c r="O90" s="135">
        <v>0</v>
      </c>
      <c r="P90" s="135">
        <v>0</v>
      </c>
      <c r="Q90">
        <v>9.23</v>
      </c>
      <c r="R90">
        <v>0</v>
      </c>
      <c r="S90">
        <v>7.07</v>
      </c>
      <c r="T90">
        <v>30.48</v>
      </c>
      <c r="U90">
        <v>10.16</v>
      </c>
      <c r="V90">
        <v>10.15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3.36</v>
      </c>
      <c r="AD90">
        <v>14.73</v>
      </c>
      <c r="AE90">
        <v>14.73</v>
      </c>
    </row>
    <row r="91" spans="1:31">
      <c r="A91" t="s">
        <v>133</v>
      </c>
      <c r="B91" s="75">
        <v>232.2</v>
      </c>
      <c r="C91" s="75">
        <v>80.5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116.22</v>
      </c>
      <c r="J91">
        <v>272.11</v>
      </c>
      <c r="K91">
        <v>80.63</v>
      </c>
      <c r="L91">
        <v>9.7200000000000006</v>
      </c>
      <c r="M91">
        <v>8.6999999999999993</v>
      </c>
      <c r="N91" s="135">
        <v>0</v>
      </c>
      <c r="O91" s="135">
        <v>0</v>
      </c>
      <c r="P91" s="135">
        <v>0</v>
      </c>
      <c r="Q91">
        <v>9.23</v>
      </c>
      <c r="R91">
        <v>0</v>
      </c>
      <c r="S91">
        <v>6.79</v>
      </c>
      <c r="T91">
        <v>30.83</v>
      </c>
      <c r="U91">
        <v>10.28</v>
      </c>
      <c r="V91">
        <v>10.28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3.35</v>
      </c>
      <c r="AD91">
        <v>14.68</v>
      </c>
      <c r="AE91">
        <v>14.68</v>
      </c>
    </row>
    <row r="92" spans="1:31">
      <c r="A92" t="s">
        <v>134</v>
      </c>
      <c r="B92" s="75">
        <v>232.2</v>
      </c>
      <c r="C92" s="75">
        <v>80.5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116.22</v>
      </c>
      <c r="J92">
        <v>272.11</v>
      </c>
      <c r="K92">
        <v>80.63</v>
      </c>
      <c r="L92">
        <v>9.7200000000000006</v>
      </c>
      <c r="M92">
        <v>7.94</v>
      </c>
      <c r="N92" s="135">
        <v>0</v>
      </c>
      <c r="O92" s="135">
        <v>0</v>
      </c>
      <c r="P92" s="135">
        <v>0</v>
      </c>
      <c r="Q92">
        <v>9.23</v>
      </c>
      <c r="R92">
        <v>0</v>
      </c>
      <c r="S92">
        <v>6.79</v>
      </c>
      <c r="T92">
        <v>31.3</v>
      </c>
      <c r="U92">
        <v>10.43</v>
      </c>
      <c r="V92">
        <v>10.44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3.33</v>
      </c>
      <c r="AD92">
        <v>14.62</v>
      </c>
      <c r="AE92">
        <v>14.62</v>
      </c>
    </row>
    <row r="93" spans="1:31">
      <c r="A93" t="s">
        <v>135</v>
      </c>
      <c r="B93" s="75">
        <v>232.2</v>
      </c>
      <c r="C93" s="75">
        <v>80.5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116.22</v>
      </c>
      <c r="J93">
        <v>272.11</v>
      </c>
      <c r="K93">
        <v>80.63</v>
      </c>
      <c r="L93">
        <v>9.7200000000000006</v>
      </c>
      <c r="M93">
        <v>7.13</v>
      </c>
      <c r="N93" s="135">
        <v>0</v>
      </c>
      <c r="O93" s="135">
        <v>0</v>
      </c>
      <c r="P93" s="135">
        <v>0</v>
      </c>
      <c r="Q93">
        <v>9.23</v>
      </c>
      <c r="R93">
        <v>0</v>
      </c>
      <c r="S93">
        <v>6.79</v>
      </c>
      <c r="T93">
        <v>31.97</v>
      </c>
      <c r="U93">
        <v>10.66</v>
      </c>
      <c r="V93">
        <v>10.65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3.34</v>
      </c>
      <c r="AD93">
        <v>14.56</v>
      </c>
      <c r="AE93">
        <v>14.56</v>
      </c>
    </row>
    <row r="94" spans="1:31">
      <c r="A94" t="s">
        <v>136</v>
      </c>
      <c r="B94" s="75">
        <v>232.2</v>
      </c>
      <c r="C94" s="75">
        <v>80.5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116.22</v>
      </c>
      <c r="J94">
        <v>272.11</v>
      </c>
      <c r="K94">
        <v>80.63</v>
      </c>
      <c r="L94">
        <v>9.7200000000000006</v>
      </c>
      <c r="M94">
        <v>6.45</v>
      </c>
      <c r="N94" s="135">
        <v>0</v>
      </c>
      <c r="O94" s="135">
        <v>0</v>
      </c>
      <c r="P94" s="135">
        <v>0</v>
      </c>
      <c r="Q94">
        <v>9.23</v>
      </c>
      <c r="R94">
        <v>0</v>
      </c>
      <c r="S94">
        <v>6.79</v>
      </c>
      <c r="T94">
        <v>17.98</v>
      </c>
      <c r="U94">
        <v>5.99</v>
      </c>
      <c r="V94">
        <v>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3.28</v>
      </c>
      <c r="AD94">
        <v>10.02</v>
      </c>
      <c r="AE94">
        <v>10.02</v>
      </c>
    </row>
    <row r="95" spans="1:31">
      <c r="A95" t="s">
        <v>137</v>
      </c>
      <c r="B95" s="75">
        <v>232.2</v>
      </c>
      <c r="C95" s="75">
        <v>80.5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116.22</v>
      </c>
      <c r="J95">
        <v>272.11</v>
      </c>
      <c r="K95">
        <v>80.63</v>
      </c>
      <c r="L95">
        <v>9.57</v>
      </c>
      <c r="M95">
        <v>5.89</v>
      </c>
      <c r="N95" s="135">
        <v>0</v>
      </c>
      <c r="O95" s="135">
        <v>0</v>
      </c>
      <c r="P95" s="135">
        <v>0</v>
      </c>
      <c r="Q95">
        <v>9.08</v>
      </c>
      <c r="R95">
        <v>0</v>
      </c>
      <c r="S95">
        <v>6.61</v>
      </c>
      <c r="T95">
        <v>17.73</v>
      </c>
      <c r="U95">
        <v>5.91</v>
      </c>
      <c r="V95">
        <v>5.9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3.42</v>
      </c>
      <c r="AD95">
        <v>9.76</v>
      </c>
      <c r="AE95">
        <v>9.76</v>
      </c>
    </row>
    <row r="96" spans="1:31">
      <c r="A96" t="s">
        <v>138</v>
      </c>
      <c r="B96" s="75">
        <v>232.2</v>
      </c>
      <c r="C96" s="75">
        <v>80.5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116.22</v>
      </c>
      <c r="J96">
        <v>272.11</v>
      </c>
      <c r="K96">
        <v>80.63</v>
      </c>
      <c r="L96">
        <v>9.57</v>
      </c>
      <c r="M96">
        <v>5.37</v>
      </c>
      <c r="N96" s="135">
        <v>0</v>
      </c>
      <c r="O96" s="135">
        <v>0</v>
      </c>
      <c r="P96" s="135">
        <v>0</v>
      </c>
      <c r="Q96">
        <v>9.08</v>
      </c>
      <c r="R96">
        <v>0</v>
      </c>
      <c r="S96">
        <v>6.61</v>
      </c>
      <c r="T96">
        <v>17.059999999999999</v>
      </c>
      <c r="U96">
        <v>5.69</v>
      </c>
      <c r="V96">
        <v>5.68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3.27</v>
      </c>
      <c r="AD96">
        <v>11.51</v>
      </c>
      <c r="AE96">
        <v>11.51</v>
      </c>
    </row>
    <row r="97" spans="1:36">
      <c r="A97" t="s">
        <v>139</v>
      </c>
      <c r="B97" s="75">
        <v>232.2</v>
      </c>
      <c r="C97" s="75">
        <v>80.5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116.22</v>
      </c>
      <c r="J97">
        <v>272.11</v>
      </c>
      <c r="K97">
        <v>80.63</v>
      </c>
      <c r="L97">
        <v>9.57</v>
      </c>
      <c r="M97">
        <v>4.91</v>
      </c>
      <c r="N97" s="135">
        <v>0</v>
      </c>
      <c r="O97" s="135">
        <v>0</v>
      </c>
      <c r="P97" s="135">
        <v>0</v>
      </c>
      <c r="Q97">
        <v>9.08</v>
      </c>
      <c r="R97">
        <v>0</v>
      </c>
      <c r="S97">
        <v>6.61</v>
      </c>
      <c r="T97">
        <v>16.73</v>
      </c>
      <c r="U97">
        <v>5.58</v>
      </c>
      <c r="V97">
        <v>5.56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3.38</v>
      </c>
      <c r="AD97">
        <v>11.42</v>
      </c>
      <c r="AE97">
        <v>11.42</v>
      </c>
    </row>
    <row r="98" spans="1:36">
      <c r="A98" t="s">
        <v>140</v>
      </c>
      <c r="B98" s="75">
        <v>232.2</v>
      </c>
      <c r="C98" s="75">
        <v>80.5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116.22</v>
      </c>
      <c r="J98">
        <v>272.11</v>
      </c>
      <c r="K98">
        <v>80.63</v>
      </c>
      <c r="L98">
        <v>9.57</v>
      </c>
      <c r="M98">
        <v>4.1900000000000004</v>
      </c>
      <c r="N98" s="135">
        <v>0</v>
      </c>
      <c r="O98" s="135">
        <v>0</v>
      </c>
      <c r="P98" s="135">
        <v>0</v>
      </c>
      <c r="Q98">
        <v>9.08</v>
      </c>
      <c r="R98">
        <v>0</v>
      </c>
      <c r="S98">
        <v>6.61</v>
      </c>
      <c r="T98">
        <v>16.57</v>
      </c>
      <c r="U98">
        <v>5.52</v>
      </c>
      <c r="V98">
        <v>5.53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3.45</v>
      </c>
      <c r="AD98">
        <v>11.32</v>
      </c>
      <c r="AE98">
        <v>11.32</v>
      </c>
    </row>
    <row r="99" spans="1:36">
      <c r="A99" t="s">
        <v>141</v>
      </c>
      <c r="B99" s="75">
        <f>SUM(B3:B98)/4000</f>
        <v>5.5728000000000089</v>
      </c>
      <c r="C99" s="75">
        <f t="shared" ref="C99:L99" si="2">SUM(C3:C98)/4000</f>
        <v>1.9319999999999999</v>
      </c>
      <c r="D99" s="135">
        <f t="shared" ref="D99" si="3">SUM(D3:D98)/4000</f>
        <v>0.98718750000000011</v>
      </c>
      <c r="E99" s="75"/>
      <c r="F99" s="78">
        <f t="shared" si="2"/>
        <v>0.11895750000000001</v>
      </c>
      <c r="G99" s="78">
        <f t="shared" si="2"/>
        <v>0.11895750000000001</v>
      </c>
      <c r="H99" s="78">
        <f t="shared" si="2"/>
        <v>0.12193000000000001</v>
      </c>
      <c r="I99">
        <f t="shared" si="2"/>
        <v>2.7892799999999971</v>
      </c>
      <c r="J99">
        <f t="shared" si="2"/>
        <v>6.5306400000000089</v>
      </c>
      <c r="K99">
        <f t="shared" si="2"/>
        <v>1.9351200000000022</v>
      </c>
      <c r="L99">
        <f t="shared" si="2"/>
        <v>0.23310500000000017</v>
      </c>
      <c r="M99">
        <f t="shared" ref="M99:AB99" si="4">SUM(M3:M98)/4000</f>
        <v>0.18592250000000002</v>
      </c>
      <c r="N99" s="135">
        <f t="shared" si="4"/>
        <v>0.33558250000000001</v>
      </c>
      <c r="O99" s="135">
        <f t="shared" si="4"/>
        <v>0.32741499999999996</v>
      </c>
      <c r="P99" s="135">
        <f t="shared" si="4"/>
        <v>0.32419000000000003</v>
      </c>
      <c r="Q99">
        <f t="shared" si="4"/>
        <v>0.22363000000000002</v>
      </c>
      <c r="R99">
        <f t="shared" si="4"/>
        <v>0.62024999999999986</v>
      </c>
      <c r="S99">
        <f t="shared" si="4"/>
        <v>0.14671000000000001</v>
      </c>
      <c r="T99">
        <f t="shared" si="4"/>
        <v>0.39816499999999988</v>
      </c>
      <c r="U99">
        <f t="shared" si="4"/>
        <v>0.13273000000000004</v>
      </c>
      <c r="V99">
        <f t="shared" si="4"/>
        <v>0.13271249999999996</v>
      </c>
      <c r="W99">
        <f t="shared" si="4"/>
        <v>1.8198649999999998</v>
      </c>
      <c r="X99">
        <f t="shared" si="4"/>
        <v>0.36397500000000005</v>
      </c>
      <c r="Y99">
        <f t="shared" si="4"/>
        <v>0.62654750000000003</v>
      </c>
      <c r="Z99">
        <f t="shared" si="4"/>
        <v>0.35778749999999987</v>
      </c>
      <c r="AA99">
        <f t="shared" si="4"/>
        <v>0.92552499999999993</v>
      </c>
      <c r="AB99">
        <f t="shared" si="4"/>
        <v>0.46271000000000001</v>
      </c>
      <c r="AC99">
        <f t="shared" ref="AC99:AJ99" si="5">SUM(AC3:AC98)/4000</f>
        <v>7.2677499999999992E-2</v>
      </c>
      <c r="AD99">
        <f t="shared" si="5"/>
        <v>0.24569749999999999</v>
      </c>
      <c r="AE99">
        <f t="shared" si="5"/>
        <v>0.24569749999999999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44806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44806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8.1349999999999998</v>
      </c>
      <c r="C10" s="136">
        <f>'IDT-1 Calculation'!DG10</f>
        <v>-15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6.8650000000000002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13.558</v>
      </c>
      <c r="C11" s="136">
        <f>'IDT-1 Calculation'!DG11</f>
        <v>-25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11.442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35.603999999999999</v>
      </c>
      <c r="C12" s="136">
        <f>'IDT-1 Calculation'!DG12</f>
        <v>-35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-0.60399999999999998</v>
      </c>
      <c r="G12" s="141">
        <f t="shared" si="0"/>
        <v>0</v>
      </c>
    </row>
    <row r="13" spans="1:7">
      <c r="A13" s="140" t="s">
        <v>55</v>
      </c>
      <c r="B13" s="136">
        <f>'IDT-1 Calculation'!DF13</f>
        <v>66.260999999999996</v>
      </c>
      <c r="C13" s="136">
        <f>'IDT-1 Calculation'!DG13</f>
        <v>-50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-16.260999999999999</v>
      </c>
      <c r="G13" s="141">
        <f t="shared" si="0"/>
        <v>0</v>
      </c>
    </row>
    <row r="14" spans="1:7">
      <c r="A14" s="140" t="s">
        <v>56</v>
      </c>
      <c r="B14" s="136">
        <f>'IDT-1 Calculation'!DF14</f>
        <v>67</v>
      </c>
      <c r="C14" s="136">
        <f>'IDT-1 Calculation'!DG14</f>
        <v>-33.277000000000001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-33.722999999999999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111.48599999999999</v>
      </c>
      <c r="C15" s="136">
        <f>'IDT-1 Calculation'!DG15</f>
        <v>-60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-51.485999999999997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162.13800000000001</v>
      </c>
      <c r="C16" s="136">
        <f>'IDT-1 Calculation'!DG16</f>
        <v>-85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-77.138000000000005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169.00799999999998</v>
      </c>
      <c r="C17" s="136">
        <f>'IDT-1 Calculation'!DG17</f>
        <v>-80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-89.007999999999996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152.62799999999999</v>
      </c>
      <c r="C18" s="136">
        <f>'IDT-1 Calculation'!DG18</f>
        <v>-45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-107.628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194</v>
      </c>
      <c r="C19" s="136">
        <f>'IDT-1 Calculation'!DG19</f>
        <v>-82.132000000000005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-111.86799999999999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159</v>
      </c>
      <c r="C20" s="136">
        <f>'IDT-1 Calculation'!DG20</f>
        <v>-67.314999999999998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-91.685000000000002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136</v>
      </c>
      <c r="C21" s="136">
        <f>'IDT-1 Calculation'!DG21</f>
        <v>-57.576999999999998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-78.423000000000002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99</v>
      </c>
      <c r="C22" s="136">
        <f>'IDT-1 Calculation'!DG22</f>
        <v>-41.912999999999997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-57.087000000000003</v>
      </c>
      <c r="G22" s="141">
        <f t="shared" si="0"/>
        <v>0</v>
      </c>
    </row>
    <row r="23" spans="1:7">
      <c r="A23" s="140" t="s">
        <v>65</v>
      </c>
      <c r="B23" s="136">
        <f>'IDT-1 Calculation'!DF23</f>
        <v>83</v>
      </c>
      <c r="C23" s="136">
        <f>'IDT-1 Calculation'!DG23</f>
        <v>-35.139000000000003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-47.860999999999997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58</v>
      </c>
      <c r="C24" s="136">
        <f>'IDT-1 Calculation'!DG24</f>
        <v>-24.555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-33.445</v>
      </c>
      <c r="G24" s="141">
        <f t="shared" si="0"/>
        <v>0</v>
      </c>
    </row>
    <row r="25" spans="1:7">
      <c r="A25" s="140" t="s">
        <v>67</v>
      </c>
      <c r="B25" s="136">
        <f>'IDT-1 Calculation'!DF25</f>
        <v>40</v>
      </c>
      <c r="C25" s="136">
        <f>'IDT-1 Calculation'!DG25</f>
        <v>-16.934999999999999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-23.065000000000001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15</v>
      </c>
      <c r="C26" s="136">
        <f>'IDT-1 Calculation'!DG26</f>
        <v>-6.35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-8.65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209</v>
      </c>
      <c r="C27" s="136">
        <f>'IDT-1 Calculation'!DG27</f>
        <v>-88.483000000000004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-120.517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192</v>
      </c>
      <c r="C28" s="136">
        <f>'IDT-1 Calculation'!DG28</f>
        <v>-81.286000000000001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-110.714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175</v>
      </c>
      <c r="C29" s="136">
        <f>'IDT-1 Calculation'!DG29</f>
        <v>-74.088999999999999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-100.911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134</v>
      </c>
      <c r="C30" s="136">
        <f>'IDT-1 Calculation'!DG30</f>
        <v>-56.731000000000002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-77.269000000000005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90</v>
      </c>
      <c r="C31" s="136">
        <f>'IDT-1 Calculation'!DG31</f>
        <v>-38.103000000000002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-51.896999999999998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59</v>
      </c>
      <c r="C32" s="136">
        <f>'IDT-1 Calculation'!DG32</f>
        <v>-24.978000000000002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-34.021999999999998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22</v>
      </c>
      <c r="C33" s="136">
        <f>'IDT-1 Calculation'!DG33</f>
        <v>-9.3140000000000001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-12.686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19</v>
      </c>
      <c r="C34" s="136">
        <f>'IDT-1 Calculation'!DG34</f>
        <v>-8.0440000000000005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-10.956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3</v>
      </c>
      <c r="C35" s="136">
        <f>'IDT-1 Calculation'!DG35</f>
        <v>-1.27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-1.73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29</v>
      </c>
      <c r="C39" s="136">
        <f>'IDT-1 Calculation'!DG39</f>
        <v>-12.278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-16.722000000000001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66</v>
      </c>
      <c r="C40" s="136">
        <f>'IDT-1 Calculation'!DG40</f>
        <v>-27.942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-38.058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89</v>
      </c>
      <c r="C41" s="136">
        <f>'IDT-1 Calculation'!DG41</f>
        <v>-37.679000000000002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-51.320999999999998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114</v>
      </c>
      <c r="C42" s="136">
        <f>'IDT-1 Calculation'!DG42</f>
        <v>-48.262999999999998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-65.736999999999995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141</v>
      </c>
      <c r="C43" s="136">
        <f>'IDT-1 Calculation'!DG43</f>
        <v>-59.694000000000003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-81.305999999999997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174</v>
      </c>
      <c r="C44" s="136">
        <f>'IDT-1 Calculation'!DG44</f>
        <v>-73.665000000000006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-100.33499999999999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167.42700000000002</v>
      </c>
      <c r="C45" s="136">
        <f>'IDT-1 Calculation'!DG45</f>
        <v>-60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-107.42700000000001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131.50799999999998</v>
      </c>
      <c r="C46" s="136">
        <f>'IDT-1 Calculation'!DG46</f>
        <v>-40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-91.507999999999996</v>
      </c>
      <c r="G46" s="141">
        <f t="shared" si="0"/>
        <v>0</v>
      </c>
    </row>
    <row r="47" spans="1:7">
      <c r="A47" s="140" t="s">
        <v>89</v>
      </c>
      <c r="B47" s="136">
        <f>'IDT-1 Calculation'!DF47</f>
        <v>98.094999999999999</v>
      </c>
      <c r="C47" s="136">
        <f>'IDT-1 Calculation'!DG47</f>
        <v>-20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-78.094999999999999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90.025000000000006</v>
      </c>
      <c r="C48" s="136">
        <f>'IDT-1 Calculation'!DG48</f>
        <v>-25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-65.025000000000006</v>
      </c>
      <c r="G48" s="141">
        <f t="shared" si="0"/>
        <v>0</v>
      </c>
    </row>
    <row r="49" spans="1:7">
      <c r="A49" s="140" t="s">
        <v>91</v>
      </c>
      <c r="B49" s="136">
        <f>'IDT-1 Calculation'!DF49</f>
        <v>67.162000000000006</v>
      </c>
      <c r="C49" s="136">
        <f>'IDT-1 Calculation'!DG49</f>
        <v>-20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-47.161999999999999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46.322000000000003</v>
      </c>
      <c r="C50" s="136">
        <f>'IDT-1 Calculation'!DG50</f>
        <v>-10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-36.322000000000003</v>
      </c>
      <c r="G50" s="141">
        <f t="shared" si="0"/>
        <v>0</v>
      </c>
    </row>
    <row r="51" spans="1:7">
      <c r="A51" s="140" t="s">
        <v>93</v>
      </c>
      <c r="B51" s="136">
        <f>'IDT-1 Calculation'!DF51</f>
        <v>35.254000000000005</v>
      </c>
      <c r="C51" s="136">
        <f>'IDT-1 Calculation'!DG51</f>
        <v>-5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-30.254000000000001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25.303999999999998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-25.303999999999998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32.774000000000001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-32.774000000000001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32.384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-32.384</v>
      </c>
      <c r="G54" s="141">
        <f t="shared" si="0"/>
        <v>0</v>
      </c>
    </row>
    <row r="55" spans="1:7">
      <c r="A55" s="140" t="s">
        <v>97</v>
      </c>
      <c r="B55" s="136">
        <f>'IDT-1 Calculation'!DF55</f>
        <v>98.546000000000006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-98.546000000000006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100.60599999999999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-100.60599999999999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50.965000000000003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-50.965000000000003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1.0155474999999998</v>
      </c>
      <c r="C99" s="152">
        <f>SUM(C3:C98)/4000</f>
        <v>-0.39550300000000005</v>
      </c>
      <c r="D99" s="152">
        <f>SUM(D3:D98)/4000</f>
        <v>0</v>
      </c>
      <c r="E99" s="152">
        <f>SUM(E3:E98)/4000</f>
        <v>0</v>
      </c>
      <c r="F99" s="152">
        <f>SUM(F3:F98)/4000</f>
        <v>-0.6200445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160.79229682539682</v>
      </c>
      <c r="L3">
        <v>126.96695512723129</v>
      </c>
      <c r="M3">
        <v>31.89305773983374</v>
      </c>
      <c r="N3">
        <v>51.883204253084791</v>
      </c>
      <c r="O3">
        <v>73.289840942331793</v>
      </c>
      <c r="P3">
        <v>24.681468299950335</v>
      </c>
      <c r="Q3">
        <v>9.5863222748815176</v>
      </c>
      <c r="R3">
        <v>18.611548049731837</v>
      </c>
      <c r="S3">
        <v>11.587662397179789</v>
      </c>
      <c r="T3">
        <v>0</v>
      </c>
      <c r="U3">
        <v>51.762781743328496</v>
      </c>
      <c r="V3">
        <v>9.1042522432701904</v>
      </c>
      <c r="W3">
        <v>15.28026743315508</v>
      </c>
      <c r="X3">
        <v>64.786412394570988</v>
      </c>
      <c r="Y3">
        <v>0</v>
      </c>
      <c r="Z3">
        <v>5.756857919999999</v>
      </c>
      <c r="AA3">
        <v>18.511436735999997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6.1515000000000013</v>
      </c>
      <c r="AG3">
        <v>26.430052320000005</v>
      </c>
      <c r="AH3">
        <v>67.1714676</v>
      </c>
      <c r="AI3">
        <v>1.1182032</v>
      </c>
      <c r="AJ3">
        <v>0</v>
      </c>
      <c r="AK3">
        <v>22.073040000000006</v>
      </c>
      <c r="AL3">
        <v>59.209269999999997</v>
      </c>
      <c r="AM3">
        <v>4.6251503015873023</v>
      </c>
      <c r="AN3">
        <v>0</v>
      </c>
      <c r="AO3">
        <v>12.783355199999999</v>
      </c>
      <c r="AP3">
        <v>5.6824135200000008</v>
      </c>
      <c r="AQ3">
        <v>43.145960000000002</v>
      </c>
      <c r="AR3">
        <v>11.637043200000001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33.034039816271154</v>
      </c>
      <c r="BB3">
        <f>SUM(B3:AZ3)-BA3</f>
        <v>983.39795053166279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160.79229682539682</v>
      </c>
      <c r="L4">
        <v>126.96695512723129</v>
      </c>
      <c r="M4">
        <v>31.89305773983374</v>
      </c>
      <c r="N4">
        <v>51.883204253084791</v>
      </c>
      <c r="O4">
        <v>73.289840942331793</v>
      </c>
      <c r="P4">
        <v>24.681468299950335</v>
      </c>
      <c r="Q4">
        <v>9.5863222748815176</v>
      </c>
      <c r="R4">
        <v>18.611548049731837</v>
      </c>
      <c r="S4">
        <v>11.587662397179789</v>
      </c>
      <c r="T4">
        <v>0</v>
      </c>
      <c r="U4">
        <v>51.762781743328496</v>
      </c>
      <c r="V4">
        <v>9.1042522432701904</v>
      </c>
      <c r="W4">
        <v>15.28026743315508</v>
      </c>
      <c r="X4">
        <v>64.786412394570988</v>
      </c>
      <c r="Y4">
        <v>0</v>
      </c>
      <c r="Z4">
        <v>5.756857919999999</v>
      </c>
      <c r="AA4">
        <v>18.511436735999997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6.1515000000000013</v>
      </c>
      <c r="AG4">
        <v>26.430052320000005</v>
      </c>
      <c r="AH4">
        <v>67.1714676</v>
      </c>
      <c r="AI4">
        <v>1.1182032</v>
      </c>
      <c r="AJ4">
        <v>0</v>
      </c>
      <c r="AK4">
        <v>22.073040000000006</v>
      </c>
      <c r="AL4">
        <v>59.209269999999997</v>
      </c>
      <c r="AM4">
        <v>4.6251503015873023</v>
      </c>
      <c r="AN4">
        <v>0</v>
      </c>
      <c r="AO4">
        <v>12.783355199999999</v>
      </c>
      <c r="AP4">
        <v>5.6824135200000008</v>
      </c>
      <c r="AQ4">
        <v>43.145960000000002</v>
      </c>
      <c r="AR4">
        <v>19.395071999999999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33.286175752271149</v>
      </c>
      <c r="BB4">
        <f t="shared" ref="BB4:BB67" si="0">SUM(B4:AZ4)-BA4</f>
        <v>990.90384339566288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160.79229682539682</v>
      </c>
      <c r="L5">
        <v>126.96695512723129</v>
      </c>
      <c r="M5">
        <v>31.89305773983374</v>
      </c>
      <c r="N5">
        <v>51.883204253084791</v>
      </c>
      <c r="O5">
        <v>73.289840942331793</v>
      </c>
      <c r="P5">
        <v>24.681468299950335</v>
      </c>
      <c r="Q5">
        <v>9.5863222748815176</v>
      </c>
      <c r="R5">
        <v>18.611548049731837</v>
      </c>
      <c r="S5">
        <v>11.587662397179789</v>
      </c>
      <c r="T5">
        <v>0</v>
      </c>
      <c r="U5">
        <v>51.762781743328496</v>
      </c>
      <c r="V5">
        <v>9.1042522432701904</v>
      </c>
      <c r="W5">
        <v>15.28026743315508</v>
      </c>
      <c r="X5">
        <v>64.786412394570988</v>
      </c>
      <c r="Y5">
        <v>0</v>
      </c>
      <c r="Z5">
        <v>5.756857919999999</v>
      </c>
      <c r="AA5">
        <v>18.511436735999997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26.430052320000005</v>
      </c>
      <c r="AH5">
        <v>67.1714676</v>
      </c>
      <c r="AI5">
        <v>1.1182032</v>
      </c>
      <c r="AJ5">
        <v>0</v>
      </c>
      <c r="AK5">
        <v>22.073040000000006</v>
      </c>
      <c r="AL5">
        <v>59.209269999999997</v>
      </c>
      <c r="AM5">
        <v>4.6251503015873023</v>
      </c>
      <c r="AN5">
        <v>0</v>
      </c>
      <c r="AO5">
        <v>12.783355199999999</v>
      </c>
      <c r="AP5">
        <v>5.6824135200000008</v>
      </c>
      <c r="AQ5">
        <v>43.145960000000002</v>
      </c>
      <c r="AR5">
        <v>23.031648000000001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33.404364472271148</v>
      </c>
      <c r="BB5">
        <f t="shared" si="0"/>
        <v>994.42223067566272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160.79229682539682</v>
      </c>
      <c r="L6">
        <v>126.96695512723129</v>
      </c>
      <c r="M6">
        <v>31.89305773983374</v>
      </c>
      <c r="N6">
        <v>51.883204253084791</v>
      </c>
      <c r="O6">
        <v>73.289840942331793</v>
      </c>
      <c r="P6">
        <v>24.681468299950335</v>
      </c>
      <c r="Q6">
        <v>9.5863222748815176</v>
      </c>
      <c r="R6">
        <v>18.611548049731837</v>
      </c>
      <c r="S6">
        <v>11.587662397179789</v>
      </c>
      <c r="T6">
        <v>0</v>
      </c>
      <c r="U6">
        <v>51.762781743328496</v>
      </c>
      <c r="V6">
        <v>9.1042522432701904</v>
      </c>
      <c r="W6">
        <v>15.28026743315508</v>
      </c>
      <c r="X6">
        <v>64.786412394570988</v>
      </c>
      <c r="Y6">
        <v>0</v>
      </c>
      <c r="Z6">
        <v>5.756857919999999</v>
      </c>
      <c r="AA6">
        <v>18.511436735999997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26.430052320000005</v>
      </c>
      <c r="AH6">
        <v>67.1714676</v>
      </c>
      <c r="AI6">
        <v>1.1182032</v>
      </c>
      <c r="AJ6">
        <v>0</v>
      </c>
      <c r="AK6">
        <v>22.073040000000006</v>
      </c>
      <c r="AL6">
        <v>59.209269999999997</v>
      </c>
      <c r="AM6">
        <v>4.6251503015873023</v>
      </c>
      <c r="AN6">
        <v>0</v>
      </c>
      <c r="AO6">
        <v>12.783355199999999</v>
      </c>
      <c r="AP6">
        <v>5.6824135200000008</v>
      </c>
      <c r="AQ6">
        <v>32.359470000000002</v>
      </c>
      <c r="AR6">
        <v>23.031648000000001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33.053803893858444</v>
      </c>
      <c r="BB6">
        <f t="shared" si="0"/>
        <v>983.98630125407544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160.79229682539682</v>
      </c>
      <c r="L7">
        <v>126.96695512723129</v>
      </c>
      <c r="M7">
        <v>31.89305773983374</v>
      </c>
      <c r="N7">
        <v>51.883204253084791</v>
      </c>
      <c r="O7">
        <v>73.289840942331793</v>
      </c>
      <c r="P7">
        <v>24.681468299950335</v>
      </c>
      <c r="Q7">
        <v>9.5863222748815176</v>
      </c>
      <c r="R7">
        <v>18.611548049731837</v>
      </c>
      <c r="S7">
        <v>11.587662397179789</v>
      </c>
      <c r="T7">
        <v>0</v>
      </c>
      <c r="U7">
        <v>51.762781743328496</v>
      </c>
      <c r="V7">
        <v>9.1042522432701904</v>
      </c>
      <c r="W7">
        <v>15.28026743315508</v>
      </c>
      <c r="X7">
        <v>64.786412394570988</v>
      </c>
      <c r="Y7">
        <v>0</v>
      </c>
      <c r="Z7">
        <v>5.756857919999999</v>
      </c>
      <c r="AA7">
        <v>18.511436735999997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26.430052320000005</v>
      </c>
      <c r="AH7">
        <v>67.1714676</v>
      </c>
      <c r="AI7">
        <v>1.1182032</v>
      </c>
      <c r="AJ7">
        <v>0</v>
      </c>
      <c r="AK7">
        <v>22.073040000000006</v>
      </c>
      <c r="AL7">
        <v>59.209269999999997</v>
      </c>
      <c r="AM7">
        <v>4.6251503015873023</v>
      </c>
      <c r="AN7">
        <v>0</v>
      </c>
      <c r="AO7">
        <v>12.783355199999999</v>
      </c>
      <c r="AP7">
        <v>5.6824135200000008</v>
      </c>
      <c r="AQ7">
        <v>32.359470000000002</v>
      </c>
      <c r="AR7">
        <v>23.031648000000001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33.053803893858444</v>
      </c>
      <c r="BB7">
        <f t="shared" si="0"/>
        <v>983.98630125407544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160.79229682539682</v>
      </c>
      <c r="L8">
        <v>126.96695512723129</v>
      </c>
      <c r="M8">
        <v>31.89305773983374</v>
      </c>
      <c r="N8">
        <v>51.883204253084791</v>
      </c>
      <c r="O8">
        <v>73.289840942331793</v>
      </c>
      <c r="P8">
        <v>24.681468299950335</v>
      </c>
      <c r="Q8">
        <v>9.5863222748815176</v>
      </c>
      <c r="R8">
        <v>18.611548049731837</v>
      </c>
      <c r="S8">
        <v>11.587662397179789</v>
      </c>
      <c r="T8">
        <v>0</v>
      </c>
      <c r="U8">
        <v>51.762781743328496</v>
      </c>
      <c r="V8">
        <v>9.1042522432701904</v>
      </c>
      <c r="W8">
        <v>15.28026743315508</v>
      </c>
      <c r="X8">
        <v>64.786412394570988</v>
      </c>
      <c r="Y8">
        <v>0</v>
      </c>
      <c r="Z8">
        <v>5.756857919999999</v>
      </c>
      <c r="AA8">
        <v>18.511436735999997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26.430052320000005</v>
      </c>
      <c r="AH8">
        <v>67.1714676</v>
      </c>
      <c r="AI8">
        <v>1.1182032</v>
      </c>
      <c r="AJ8">
        <v>0</v>
      </c>
      <c r="AK8">
        <v>22.073040000000006</v>
      </c>
      <c r="AL8">
        <v>59.209269999999997</v>
      </c>
      <c r="AM8">
        <v>4.6251503015873023</v>
      </c>
      <c r="AN8">
        <v>0</v>
      </c>
      <c r="AO8">
        <v>12.783355199999999</v>
      </c>
      <c r="AP8">
        <v>5.6824135200000008</v>
      </c>
      <c r="AQ8">
        <v>32.359470000000002</v>
      </c>
      <c r="AR8">
        <v>23.031648000000001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33.053803893858444</v>
      </c>
      <c r="BB8">
        <f t="shared" si="0"/>
        <v>983.98630125407544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160.79229682539682</v>
      </c>
      <c r="L9">
        <v>126.96695512723129</v>
      </c>
      <c r="M9">
        <v>31.89305773983374</v>
      </c>
      <c r="N9">
        <v>51.883204253084791</v>
      </c>
      <c r="O9">
        <v>73.289840942331793</v>
      </c>
      <c r="P9">
        <v>24.681468299950335</v>
      </c>
      <c r="Q9">
        <v>9.5863222748815176</v>
      </c>
      <c r="R9">
        <v>18.611548049731837</v>
      </c>
      <c r="S9">
        <v>11.587662397179789</v>
      </c>
      <c r="T9">
        <v>0</v>
      </c>
      <c r="U9">
        <v>51.762781743328496</v>
      </c>
      <c r="V9">
        <v>9.1042522432701904</v>
      </c>
      <c r="W9">
        <v>15.28026743315508</v>
      </c>
      <c r="X9">
        <v>64.786412394570988</v>
      </c>
      <c r="Y9">
        <v>0</v>
      </c>
      <c r="Z9">
        <v>5.756857919999999</v>
      </c>
      <c r="AA9">
        <v>18.511436735999997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26.430052320000005</v>
      </c>
      <c r="AH9">
        <v>67.1714676</v>
      </c>
      <c r="AI9">
        <v>1.1182032</v>
      </c>
      <c r="AJ9">
        <v>0</v>
      </c>
      <c r="AK9">
        <v>22.073040000000006</v>
      </c>
      <c r="AL9">
        <v>59.209269999999997</v>
      </c>
      <c r="AM9">
        <v>4.6251503015873023</v>
      </c>
      <c r="AN9">
        <v>0</v>
      </c>
      <c r="AO9">
        <v>12.783355199999999</v>
      </c>
      <c r="AP9">
        <v>5.6824135200000008</v>
      </c>
      <c r="AQ9">
        <v>32.141120000000001</v>
      </c>
      <c r="AR9">
        <v>19.395071999999999</v>
      </c>
      <c r="AS9">
        <v>13.588672320000001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32.914847034671141</v>
      </c>
      <c r="BB9">
        <f t="shared" si="0"/>
        <v>979.84967381966271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160.79229682539682</v>
      </c>
      <c r="L10">
        <v>126.96695512723129</v>
      </c>
      <c r="M10">
        <v>31.89305773983374</v>
      </c>
      <c r="N10">
        <v>51.883204253084791</v>
      </c>
      <c r="O10">
        <v>73.289840942331793</v>
      </c>
      <c r="P10">
        <v>24.681468299950335</v>
      </c>
      <c r="Q10">
        <v>9.5863222748815176</v>
      </c>
      <c r="R10">
        <v>18.611548049731837</v>
      </c>
      <c r="S10">
        <v>11.587662397179789</v>
      </c>
      <c r="T10">
        <v>0</v>
      </c>
      <c r="U10">
        <v>51.762781743328496</v>
      </c>
      <c r="V10">
        <v>9.1042522432701904</v>
      </c>
      <c r="W10">
        <v>15.28026743315508</v>
      </c>
      <c r="X10">
        <v>64.786412394570988</v>
      </c>
      <c r="Y10">
        <v>0</v>
      </c>
      <c r="Z10">
        <v>5.756857919999999</v>
      </c>
      <c r="AA10">
        <v>18.511436735999997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26.430052320000005</v>
      </c>
      <c r="AH10">
        <v>67.1714676</v>
      </c>
      <c r="AI10">
        <v>1.1182032</v>
      </c>
      <c r="AJ10">
        <v>0</v>
      </c>
      <c r="AK10">
        <v>22.073040000000006</v>
      </c>
      <c r="AL10">
        <v>59.209269999999997</v>
      </c>
      <c r="AM10">
        <v>4.3909654761904768</v>
      </c>
      <c r="AN10">
        <v>0</v>
      </c>
      <c r="AO10">
        <v>12.783355199999999</v>
      </c>
      <c r="AP10">
        <v>5.6824135200000008</v>
      </c>
      <c r="AQ10">
        <v>30.787350000000004</v>
      </c>
      <c r="AR10">
        <v>19.395071999999999</v>
      </c>
      <c r="AS10">
        <v>13.588672320000001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32.863238849433046</v>
      </c>
      <c r="BB10">
        <f t="shared" si="0"/>
        <v>978.31332717950409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160.79229682539682</v>
      </c>
      <c r="L11">
        <v>126.96695512723129</v>
      </c>
      <c r="M11">
        <v>31.89305773983374</v>
      </c>
      <c r="N11">
        <v>51.883204253084791</v>
      </c>
      <c r="O11">
        <v>73.289840942331793</v>
      </c>
      <c r="P11">
        <v>24.681468299950335</v>
      </c>
      <c r="Q11">
        <v>9.5863222748815176</v>
      </c>
      <c r="R11">
        <v>18.611548049731837</v>
      </c>
      <c r="S11">
        <v>11.587662397179789</v>
      </c>
      <c r="T11">
        <v>0</v>
      </c>
      <c r="U11">
        <v>51.762781743328496</v>
      </c>
      <c r="V11">
        <v>9.1042522432701904</v>
      </c>
      <c r="W11">
        <v>15.28026743315508</v>
      </c>
      <c r="X11">
        <v>64.786412394570988</v>
      </c>
      <c r="Y11">
        <v>0</v>
      </c>
      <c r="Z11">
        <v>5.756857919999999</v>
      </c>
      <c r="AA11">
        <v>18.511436735999997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26.430052320000005</v>
      </c>
      <c r="AH11">
        <v>67.1714676</v>
      </c>
      <c r="AI11">
        <v>1.1182032</v>
      </c>
      <c r="AJ11">
        <v>0</v>
      </c>
      <c r="AK11">
        <v>22.073040000000006</v>
      </c>
      <c r="AL11">
        <v>59.209269999999997</v>
      </c>
      <c r="AM11">
        <v>4.0982344444444445</v>
      </c>
      <c r="AN11">
        <v>0</v>
      </c>
      <c r="AO11">
        <v>12.783355199999999</v>
      </c>
      <c r="AP11">
        <v>5.6824135200000008</v>
      </c>
      <c r="AQ11">
        <v>30.787350000000004</v>
      </c>
      <c r="AR11">
        <v>19.395071999999999</v>
      </c>
      <c r="AS11">
        <v>13.588672320000001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32.85372520070289</v>
      </c>
      <c r="BB11">
        <f t="shared" si="0"/>
        <v>978.03010979648809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160.79229682539682</v>
      </c>
      <c r="L12">
        <v>126.96695512723129</v>
      </c>
      <c r="M12">
        <v>31.89305773983374</v>
      </c>
      <c r="N12">
        <v>51.883204253084791</v>
      </c>
      <c r="O12">
        <v>73.289840942331793</v>
      </c>
      <c r="P12">
        <v>24.681468299950335</v>
      </c>
      <c r="Q12">
        <v>9.5863222748815176</v>
      </c>
      <c r="R12">
        <v>18.611548049731837</v>
      </c>
      <c r="S12">
        <v>11.587662397179789</v>
      </c>
      <c r="T12">
        <v>0</v>
      </c>
      <c r="U12">
        <v>51.762781743328496</v>
      </c>
      <c r="V12">
        <v>9.1042522432701904</v>
      </c>
      <c r="W12">
        <v>15.28026743315508</v>
      </c>
      <c r="X12">
        <v>64.786412394570988</v>
      </c>
      <c r="Y12">
        <v>0</v>
      </c>
      <c r="Z12">
        <v>5.756857919999999</v>
      </c>
      <c r="AA12">
        <v>18.511436735999997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26.430052320000005</v>
      </c>
      <c r="AH12">
        <v>67.1714676</v>
      </c>
      <c r="AI12">
        <v>1.1182032</v>
      </c>
      <c r="AJ12">
        <v>0</v>
      </c>
      <c r="AK12">
        <v>22.073040000000006</v>
      </c>
      <c r="AL12">
        <v>59.209269999999997</v>
      </c>
      <c r="AM12">
        <v>4.0982344444444445</v>
      </c>
      <c r="AN12">
        <v>0</v>
      </c>
      <c r="AO12">
        <v>12.783355199999999</v>
      </c>
      <c r="AP12">
        <v>5.6824135200000008</v>
      </c>
      <c r="AQ12">
        <v>30.787350000000004</v>
      </c>
      <c r="AR12">
        <v>19.395071999999999</v>
      </c>
      <c r="AS12">
        <v>13.588672320000001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32.85372520070289</v>
      </c>
      <c r="BB12">
        <f t="shared" si="0"/>
        <v>978.03010979648809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160.79229682539682</v>
      </c>
      <c r="L13">
        <v>126.96695512723129</v>
      </c>
      <c r="M13">
        <v>31.89305773983374</v>
      </c>
      <c r="N13">
        <v>51.883204253084791</v>
      </c>
      <c r="O13">
        <v>73.289840942331793</v>
      </c>
      <c r="P13">
        <v>24.681468299950335</v>
      </c>
      <c r="Q13">
        <v>9.5863222748815176</v>
      </c>
      <c r="R13">
        <v>18.611548049731837</v>
      </c>
      <c r="S13">
        <v>11.587662397179789</v>
      </c>
      <c r="T13">
        <v>0</v>
      </c>
      <c r="U13">
        <v>51.762781743328496</v>
      </c>
      <c r="V13">
        <v>9.1042522432701904</v>
      </c>
      <c r="W13">
        <v>15.28026743315508</v>
      </c>
      <c r="X13">
        <v>64.786412394570988</v>
      </c>
      <c r="Y13">
        <v>0</v>
      </c>
      <c r="Z13">
        <v>5.756857919999999</v>
      </c>
      <c r="AA13">
        <v>12.340957824000002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26.430052320000005</v>
      </c>
      <c r="AH13">
        <v>67.1714676</v>
      </c>
      <c r="AI13">
        <v>1.1182032</v>
      </c>
      <c r="AJ13">
        <v>0</v>
      </c>
      <c r="AK13">
        <v>22.073040000000006</v>
      </c>
      <c r="AL13">
        <v>59.209269999999997</v>
      </c>
      <c r="AM13">
        <v>2.3184297714285713</v>
      </c>
      <c r="AN13">
        <v>0</v>
      </c>
      <c r="AO13">
        <v>12.783355199999999</v>
      </c>
      <c r="AP13">
        <v>5.6824135200000008</v>
      </c>
      <c r="AQ13">
        <v>30.787350000000004</v>
      </c>
      <c r="AR13">
        <v>19.395071999999999</v>
      </c>
      <c r="AS13">
        <v>13.588672320000001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32.595340369306065</v>
      </c>
      <c r="BB13">
        <f t="shared" si="0"/>
        <v>970.33821104286915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160.79229682539682</v>
      </c>
      <c r="L14">
        <v>126.96695512723129</v>
      </c>
      <c r="M14">
        <v>31.89305773983374</v>
      </c>
      <c r="N14">
        <v>51.883204253084791</v>
      </c>
      <c r="O14">
        <v>73.289840942331793</v>
      </c>
      <c r="P14">
        <v>24.681468299950335</v>
      </c>
      <c r="Q14">
        <v>9.5863222748815176</v>
      </c>
      <c r="R14">
        <v>18.611548049731837</v>
      </c>
      <c r="S14">
        <v>11.587662397179789</v>
      </c>
      <c r="T14">
        <v>0</v>
      </c>
      <c r="U14">
        <v>51.762781743328496</v>
      </c>
      <c r="V14">
        <v>9.1042522432701904</v>
      </c>
      <c r="W14">
        <v>15.28026743315508</v>
      </c>
      <c r="X14">
        <v>64.786412394570988</v>
      </c>
      <c r="Y14">
        <v>0</v>
      </c>
      <c r="Z14">
        <v>5.756857919999999</v>
      </c>
      <c r="AA14">
        <v>12.340957824000002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26.430052320000005</v>
      </c>
      <c r="AH14">
        <v>67.1714676</v>
      </c>
      <c r="AI14">
        <v>6.1501175999999997</v>
      </c>
      <c r="AJ14">
        <v>0</v>
      </c>
      <c r="AK14">
        <v>22.073040000000006</v>
      </c>
      <c r="AL14">
        <v>59.209269999999997</v>
      </c>
      <c r="AM14">
        <v>2.3184297714285713</v>
      </c>
      <c r="AN14">
        <v>0</v>
      </c>
      <c r="AO14">
        <v>12.783355199999999</v>
      </c>
      <c r="AP14">
        <v>5.6824135200000008</v>
      </c>
      <c r="AQ14">
        <v>20.524899999999999</v>
      </c>
      <c r="AR14">
        <v>19.395071999999999</v>
      </c>
      <c r="AS14">
        <v>13.588672320000001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32.425347835318753</v>
      </c>
      <c r="BB14">
        <f t="shared" si="0"/>
        <v>965.27766797685649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160.79229682539682</v>
      </c>
      <c r="L15">
        <v>126.96695512723129</v>
      </c>
      <c r="M15">
        <v>31.89305773983374</v>
      </c>
      <c r="N15">
        <v>51.883204253084791</v>
      </c>
      <c r="O15">
        <v>73.289840942331793</v>
      </c>
      <c r="P15">
        <v>24.681468299950335</v>
      </c>
      <c r="Q15">
        <v>9.5863222748815176</v>
      </c>
      <c r="R15">
        <v>18.611548049731837</v>
      </c>
      <c r="S15">
        <v>11.587662397179789</v>
      </c>
      <c r="T15">
        <v>0</v>
      </c>
      <c r="U15">
        <v>51.762781743328496</v>
      </c>
      <c r="V15">
        <v>9.1042522432701904</v>
      </c>
      <c r="W15">
        <v>15.28026743315508</v>
      </c>
      <c r="X15">
        <v>64.786412394570988</v>
      </c>
      <c r="Y15">
        <v>0</v>
      </c>
      <c r="Z15">
        <v>5.756857919999999</v>
      </c>
      <c r="AA15">
        <v>12.340957824000002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26.430052320000005</v>
      </c>
      <c r="AH15">
        <v>67.1714676</v>
      </c>
      <c r="AI15">
        <v>6.1501175999999997</v>
      </c>
      <c r="AJ15">
        <v>0</v>
      </c>
      <c r="AK15">
        <v>22.073040000000006</v>
      </c>
      <c r="AL15">
        <v>59.209269999999997</v>
      </c>
      <c r="AM15">
        <v>2.3184297714285713</v>
      </c>
      <c r="AN15">
        <v>0</v>
      </c>
      <c r="AO15">
        <v>12.783355199999999</v>
      </c>
      <c r="AP15">
        <v>5.0635368000000005</v>
      </c>
      <c r="AQ15">
        <v>20.524899999999999</v>
      </c>
      <c r="AR15">
        <v>19.395071999999999</v>
      </c>
      <c r="AS15">
        <v>13.588672320000001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32.405234232118758</v>
      </c>
      <c r="BB15">
        <f t="shared" si="0"/>
        <v>964.67890486005649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160.79229682539682</v>
      </c>
      <c r="L16">
        <v>126.96695512723129</v>
      </c>
      <c r="M16">
        <v>31.89305773983374</v>
      </c>
      <c r="N16">
        <v>51.883204253084791</v>
      </c>
      <c r="O16">
        <v>73.289840942331793</v>
      </c>
      <c r="P16">
        <v>24.681468299950335</v>
      </c>
      <c r="Q16">
        <v>9.5863222748815176</v>
      </c>
      <c r="R16">
        <v>18.611548049731837</v>
      </c>
      <c r="S16">
        <v>11.587662397179789</v>
      </c>
      <c r="T16">
        <v>0</v>
      </c>
      <c r="U16">
        <v>51.762781743328496</v>
      </c>
      <c r="V16">
        <v>9.1042522432701904</v>
      </c>
      <c r="W16">
        <v>15.28026743315508</v>
      </c>
      <c r="X16">
        <v>64.786412394570988</v>
      </c>
      <c r="Y16">
        <v>0</v>
      </c>
      <c r="Z16">
        <v>5.756857919999999</v>
      </c>
      <c r="AA16">
        <v>12.340957824000002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26.430052320000005</v>
      </c>
      <c r="AH16">
        <v>67.1714676</v>
      </c>
      <c r="AI16">
        <v>6.1501175999999997</v>
      </c>
      <c r="AJ16">
        <v>0</v>
      </c>
      <c r="AK16">
        <v>22.073040000000006</v>
      </c>
      <c r="AL16">
        <v>59.209269999999997</v>
      </c>
      <c r="AM16">
        <v>2.3184297714285713</v>
      </c>
      <c r="AN16">
        <v>0</v>
      </c>
      <c r="AO16">
        <v>12.783355199999999</v>
      </c>
      <c r="AP16">
        <v>5.0635368000000005</v>
      </c>
      <c r="AQ16">
        <v>20.524899999999999</v>
      </c>
      <c r="AR16">
        <v>19.395071999999999</v>
      </c>
      <c r="AS16">
        <v>13.588672320000001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32.405234232118758</v>
      </c>
      <c r="BB16">
        <f t="shared" si="0"/>
        <v>964.67890486005649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160.79229682539682</v>
      </c>
      <c r="L17">
        <v>126.96695512723129</v>
      </c>
      <c r="M17">
        <v>31.89305773983374</v>
      </c>
      <c r="N17">
        <v>51.883204253084791</v>
      </c>
      <c r="O17">
        <v>73.289840942331793</v>
      </c>
      <c r="P17">
        <v>24.681468299950335</v>
      </c>
      <c r="Q17">
        <v>9.5863222748815176</v>
      </c>
      <c r="R17">
        <v>18.611548049731837</v>
      </c>
      <c r="S17">
        <v>11.587662397179789</v>
      </c>
      <c r="T17">
        <v>0</v>
      </c>
      <c r="U17">
        <v>51.762781743328496</v>
      </c>
      <c r="V17">
        <v>9.1042522432701904</v>
      </c>
      <c r="W17">
        <v>15.28026743315508</v>
      </c>
      <c r="X17">
        <v>64.786412394570988</v>
      </c>
      <c r="Y17">
        <v>0</v>
      </c>
      <c r="Z17">
        <v>5.756857919999999</v>
      </c>
      <c r="AA17">
        <v>12.340957824000002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26.430052320000005</v>
      </c>
      <c r="AH17">
        <v>67.1714676</v>
      </c>
      <c r="AI17">
        <v>6.1501175999999997</v>
      </c>
      <c r="AJ17">
        <v>0</v>
      </c>
      <c r="AK17">
        <v>22.073040000000006</v>
      </c>
      <c r="AL17">
        <v>59.209269999999997</v>
      </c>
      <c r="AM17">
        <v>2.3184297714285713</v>
      </c>
      <c r="AN17">
        <v>0</v>
      </c>
      <c r="AO17">
        <v>12.783355199999999</v>
      </c>
      <c r="AP17">
        <v>5.0635368000000005</v>
      </c>
      <c r="AQ17">
        <v>0</v>
      </c>
      <c r="AR17">
        <v>19.395071999999999</v>
      </c>
      <c r="AS17">
        <v>13.588672320000001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31.738174982118757</v>
      </c>
      <c r="BB17">
        <f t="shared" si="0"/>
        <v>944.82106411005657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160.79229682539682</v>
      </c>
      <c r="L18">
        <v>126.96695512723129</v>
      </c>
      <c r="M18">
        <v>31.89305773983374</v>
      </c>
      <c r="N18">
        <v>51.883204253084791</v>
      </c>
      <c r="O18">
        <v>73.289840942331793</v>
      </c>
      <c r="P18">
        <v>24.681468299950335</v>
      </c>
      <c r="Q18">
        <v>9.5863222748815176</v>
      </c>
      <c r="R18">
        <v>18.611548049731837</v>
      </c>
      <c r="S18">
        <v>11.587662397179789</v>
      </c>
      <c r="T18">
        <v>0</v>
      </c>
      <c r="U18">
        <v>51.762781743328496</v>
      </c>
      <c r="V18">
        <v>9.1042522432701904</v>
      </c>
      <c r="W18">
        <v>15.28026743315508</v>
      </c>
      <c r="X18">
        <v>64.786412394570988</v>
      </c>
      <c r="Y18">
        <v>0</v>
      </c>
      <c r="Z18">
        <v>5.756857919999999</v>
      </c>
      <c r="AA18">
        <v>12.340957824000002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26.430052320000005</v>
      </c>
      <c r="AH18">
        <v>67.1714676</v>
      </c>
      <c r="AI18">
        <v>6.1501175999999997</v>
      </c>
      <c r="AJ18">
        <v>0</v>
      </c>
      <c r="AK18">
        <v>22.073040000000006</v>
      </c>
      <c r="AL18">
        <v>59.209269999999997</v>
      </c>
      <c r="AM18">
        <v>2.3184297714285713</v>
      </c>
      <c r="AN18">
        <v>0</v>
      </c>
      <c r="AO18">
        <v>12.783355199999999</v>
      </c>
      <c r="AP18">
        <v>5.0635368000000005</v>
      </c>
      <c r="AQ18">
        <v>0</v>
      </c>
      <c r="AR18">
        <v>19.395071999999999</v>
      </c>
      <c r="AS18">
        <v>13.588672320000001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31.738174982118757</v>
      </c>
      <c r="BB18">
        <f t="shared" si="0"/>
        <v>944.82106411005657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160.79229682539682</v>
      </c>
      <c r="L19">
        <v>126.96695512723129</v>
      </c>
      <c r="M19">
        <v>31.89305773983374</v>
      </c>
      <c r="N19">
        <v>51.883204253084791</v>
      </c>
      <c r="O19">
        <v>73.289840942331793</v>
      </c>
      <c r="P19">
        <v>24.681468299950335</v>
      </c>
      <c r="Q19">
        <v>9.5863222748815176</v>
      </c>
      <c r="R19">
        <v>18.611548049731837</v>
      </c>
      <c r="S19">
        <v>11.587662397179789</v>
      </c>
      <c r="T19">
        <v>0</v>
      </c>
      <c r="U19">
        <v>51.762781743328496</v>
      </c>
      <c r="V19">
        <v>9.1042522432701904</v>
      </c>
      <c r="W19">
        <v>15.28026743315508</v>
      </c>
      <c r="X19">
        <v>64.786412394570988</v>
      </c>
      <c r="Y19">
        <v>0</v>
      </c>
      <c r="Z19">
        <v>5.756857919999999</v>
      </c>
      <c r="AA19">
        <v>12.340957824000002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26.430052320000005</v>
      </c>
      <c r="AH19">
        <v>67.1714676</v>
      </c>
      <c r="AI19">
        <v>6.1501175999999997</v>
      </c>
      <c r="AJ19">
        <v>0</v>
      </c>
      <c r="AK19">
        <v>22.073040000000006</v>
      </c>
      <c r="AL19">
        <v>59.209269999999997</v>
      </c>
      <c r="AM19">
        <v>2.3184297714285713</v>
      </c>
      <c r="AN19">
        <v>0</v>
      </c>
      <c r="AO19">
        <v>12.783355199999999</v>
      </c>
      <c r="AP19">
        <v>5.0635368000000005</v>
      </c>
      <c r="AQ19">
        <v>0</v>
      </c>
      <c r="AR19">
        <v>19.395071999999999</v>
      </c>
      <c r="AS19">
        <v>13.588672320000001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31.738174982118757</v>
      </c>
      <c r="BB19">
        <f t="shared" si="0"/>
        <v>944.82106411005657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160.79229682539682</v>
      </c>
      <c r="L20">
        <v>126.96695512723129</v>
      </c>
      <c r="M20">
        <v>31.89305773983374</v>
      </c>
      <c r="N20">
        <v>51.883204253084791</v>
      </c>
      <c r="O20">
        <v>73.289840942331793</v>
      </c>
      <c r="P20">
        <v>24.681468299950335</v>
      </c>
      <c r="Q20">
        <v>9.5863222748815176</v>
      </c>
      <c r="R20">
        <v>18.611548049731837</v>
      </c>
      <c r="S20">
        <v>11.587662397179789</v>
      </c>
      <c r="T20">
        <v>0</v>
      </c>
      <c r="U20">
        <v>51.762781743328496</v>
      </c>
      <c r="V20">
        <v>9.1042522432701904</v>
      </c>
      <c r="W20">
        <v>15.28026743315508</v>
      </c>
      <c r="X20">
        <v>64.786412394570988</v>
      </c>
      <c r="Y20">
        <v>0</v>
      </c>
      <c r="Z20">
        <v>5.756857919999999</v>
      </c>
      <c r="AA20">
        <v>12.340957824000002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26.430052320000005</v>
      </c>
      <c r="AH20">
        <v>67.1714676</v>
      </c>
      <c r="AI20">
        <v>6.1501175999999997</v>
      </c>
      <c r="AJ20">
        <v>0</v>
      </c>
      <c r="AK20">
        <v>22.073040000000006</v>
      </c>
      <c r="AL20">
        <v>59.209269999999997</v>
      </c>
      <c r="AM20">
        <v>2.3184297714285713</v>
      </c>
      <c r="AN20">
        <v>0</v>
      </c>
      <c r="AO20">
        <v>12.783355199999999</v>
      </c>
      <c r="AP20">
        <v>5.0635368000000005</v>
      </c>
      <c r="AQ20">
        <v>0</v>
      </c>
      <c r="AR20">
        <v>19.395071999999999</v>
      </c>
      <c r="AS20">
        <v>13.588672320000001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31.738174982118757</v>
      </c>
      <c r="BB20">
        <f t="shared" si="0"/>
        <v>944.82106411005657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160.79229682539682</v>
      </c>
      <c r="L21">
        <v>126.96695512723129</v>
      </c>
      <c r="M21">
        <v>31.89305773983374</v>
      </c>
      <c r="N21">
        <v>51.883204253084791</v>
      </c>
      <c r="O21">
        <v>73.289840942331793</v>
      </c>
      <c r="P21">
        <v>24.681468299950335</v>
      </c>
      <c r="Q21">
        <v>9.5863222748815176</v>
      </c>
      <c r="R21">
        <v>18.611548049731837</v>
      </c>
      <c r="S21">
        <v>11.587662397179789</v>
      </c>
      <c r="T21">
        <v>0</v>
      </c>
      <c r="U21">
        <v>51.762781743328496</v>
      </c>
      <c r="V21">
        <v>9.1042522432701904</v>
      </c>
      <c r="W21">
        <v>15.28026743315508</v>
      </c>
      <c r="X21">
        <v>64.786412394570988</v>
      </c>
      <c r="Y21">
        <v>0</v>
      </c>
      <c r="Z21">
        <v>5.756857919999999</v>
      </c>
      <c r="AA21">
        <v>12.340957824000002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26.430052320000005</v>
      </c>
      <c r="AH21">
        <v>67.1714676</v>
      </c>
      <c r="AI21">
        <v>6.1501175999999997</v>
      </c>
      <c r="AJ21">
        <v>0</v>
      </c>
      <c r="AK21">
        <v>22.073040000000006</v>
      </c>
      <c r="AL21">
        <v>59.209269999999997</v>
      </c>
      <c r="AM21">
        <v>2.3184297714285713</v>
      </c>
      <c r="AN21">
        <v>0</v>
      </c>
      <c r="AO21">
        <v>12.654230400000003</v>
      </c>
      <c r="AP21">
        <v>5.0635368000000005</v>
      </c>
      <c r="AQ21">
        <v>0</v>
      </c>
      <c r="AR21">
        <v>19.395071999999999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31.747649843718762</v>
      </c>
      <c r="BB21">
        <f t="shared" si="0"/>
        <v>945.10312274205648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160.79229682539682</v>
      </c>
      <c r="L22">
        <v>126.96695512723129</v>
      </c>
      <c r="M22">
        <v>31.89305773983374</v>
      </c>
      <c r="N22">
        <v>51.883204253084791</v>
      </c>
      <c r="O22">
        <v>73.289840942331793</v>
      </c>
      <c r="P22">
        <v>24.681468299950335</v>
      </c>
      <c r="Q22">
        <v>9.5863222748815176</v>
      </c>
      <c r="R22">
        <v>18.611548049731837</v>
      </c>
      <c r="S22">
        <v>11.587662397179789</v>
      </c>
      <c r="T22">
        <v>0</v>
      </c>
      <c r="U22">
        <v>51.762781743328496</v>
      </c>
      <c r="V22">
        <v>9.1042522432701904</v>
      </c>
      <c r="W22">
        <v>15.28026743315508</v>
      </c>
      <c r="X22">
        <v>64.786412394570988</v>
      </c>
      <c r="Y22">
        <v>0</v>
      </c>
      <c r="Z22">
        <v>5.756857919999999</v>
      </c>
      <c r="AA22">
        <v>12.340957824000002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26.430052320000005</v>
      </c>
      <c r="AH22">
        <v>67.1714676</v>
      </c>
      <c r="AI22">
        <v>1.1182032</v>
      </c>
      <c r="AJ22">
        <v>0</v>
      </c>
      <c r="AK22">
        <v>22.073040000000006</v>
      </c>
      <c r="AL22">
        <v>59.209269999999997</v>
      </c>
      <c r="AM22">
        <v>2.3184297714285713</v>
      </c>
      <c r="AN22">
        <v>0</v>
      </c>
      <c r="AO22">
        <v>12.654230400000003</v>
      </c>
      <c r="AP22">
        <v>5.0635368000000005</v>
      </c>
      <c r="AQ22">
        <v>0</v>
      </c>
      <c r="AR22">
        <v>19.395071999999999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31.584112406118763</v>
      </c>
      <c r="BB22">
        <f t="shared" si="0"/>
        <v>940.23474577965658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160.79229682539682</v>
      </c>
      <c r="L23">
        <v>126.96695512723129</v>
      </c>
      <c r="M23">
        <v>31.89305773983374</v>
      </c>
      <c r="N23">
        <v>51.883204253084791</v>
      </c>
      <c r="O23">
        <v>73.289840942331793</v>
      </c>
      <c r="P23">
        <v>24.681468299950335</v>
      </c>
      <c r="Q23">
        <v>9.5863222748815176</v>
      </c>
      <c r="R23">
        <v>18.611548049731837</v>
      </c>
      <c r="S23">
        <v>11.587662397179789</v>
      </c>
      <c r="T23">
        <v>0</v>
      </c>
      <c r="U23">
        <v>51.762781743328496</v>
      </c>
      <c r="V23">
        <v>9.1042522432701904</v>
      </c>
      <c r="W23">
        <v>15.28026743315508</v>
      </c>
      <c r="X23">
        <v>64.786412394570988</v>
      </c>
      <c r="Y23">
        <v>0</v>
      </c>
      <c r="Z23">
        <v>5.756857919999999</v>
      </c>
      <c r="AA23">
        <v>12.340957824000002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26.430052320000005</v>
      </c>
      <c r="AH23">
        <v>67.1714676</v>
      </c>
      <c r="AI23">
        <v>1.1182032</v>
      </c>
      <c r="AJ23">
        <v>0</v>
      </c>
      <c r="AK23">
        <v>22.073040000000006</v>
      </c>
      <c r="AL23">
        <v>59.209269999999997</v>
      </c>
      <c r="AM23">
        <v>2.3184297714285713</v>
      </c>
      <c r="AN23">
        <v>0</v>
      </c>
      <c r="AO23">
        <v>12.654230400000003</v>
      </c>
      <c r="AP23">
        <v>2.5317684000000003</v>
      </c>
      <c r="AQ23">
        <v>0</v>
      </c>
      <c r="AR23">
        <v>19.395071999999999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31.501830042918762</v>
      </c>
      <c r="BB23">
        <f t="shared" si="0"/>
        <v>937.78525974285662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160.79229682539682</v>
      </c>
      <c r="L24">
        <v>126.96695512723129</v>
      </c>
      <c r="M24">
        <v>31.89305773983374</v>
      </c>
      <c r="N24">
        <v>51.883204253084791</v>
      </c>
      <c r="O24">
        <v>73.289840942331793</v>
      </c>
      <c r="P24">
        <v>24.681468299950335</v>
      </c>
      <c r="Q24">
        <v>9.5863222748815176</v>
      </c>
      <c r="R24">
        <v>18.611548049731837</v>
      </c>
      <c r="S24">
        <v>11.587662397179789</v>
      </c>
      <c r="T24">
        <v>0</v>
      </c>
      <c r="U24">
        <v>51.762781743328496</v>
      </c>
      <c r="V24">
        <v>9.1042522432701904</v>
      </c>
      <c r="W24">
        <v>15.28026743315508</v>
      </c>
      <c r="X24">
        <v>64.786412394570988</v>
      </c>
      <c r="Y24">
        <v>0</v>
      </c>
      <c r="Z24">
        <v>5.756857919999999</v>
      </c>
      <c r="AA24">
        <v>12.340957824000002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26.430052320000005</v>
      </c>
      <c r="AH24">
        <v>67.1714676</v>
      </c>
      <c r="AI24">
        <v>1.1182032</v>
      </c>
      <c r="AJ24">
        <v>0</v>
      </c>
      <c r="AK24">
        <v>22.073040000000006</v>
      </c>
      <c r="AL24">
        <v>59.209269999999997</v>
      </c>
      <c r="AM24">
        <v>2.3184297714285713</v>
      </c>
      <c r="AN24">
        <v>0</v>
      </c>
      <c r="AO24">
        <v>12.654230400000003</v>
      </c>
      <c r="AP24">
        <v>2.5317684000000003</v>
      </c>
      <c r="AQ24">
        <v>0</v>
      </c>
      <c r="AR24">
        <v>19.395071999999999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31.501830042918762</v>
      </c>
      <c r="BB24">
        <f t="shared" si="0"/>
        <v>937.78525974285662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160.79229682539682</v>
      </c>
      <c r="L25">
        <v>126.96695512723129</v>
      </c>
      <c r="M25">
        <v>31.89305773983374</v>
      </c>
      <c r="N25">
        <v>51.883204253084791</v>
      </c>
      <c r="O25">
        <v>73.289840942331793</v>
      </c>
      <c r="P25">
        <v>24.681468299950335</v>
      </c>
      <c r="Q25">
        <v>9.5863222748815176</v>
      </c>
      <c r="R25">
        <v>18.611548049731837</v>
      </c>
      <c r="S25">
        <v>11.587662397179789</v>
      </c>
      <c r="T25">
        <v>0</v>
      </c>
      <c r="U25">
        <v>51.762781743328496</v>
      </c>
      <c r="V25">
        <v>9.1042522432701904</v>
      </c>
      <c r="W25">
        <v>15.28026743315508</v>
      </c>
      <c r="X25">
        <v>64.786412394570988</v>
      </c>
      <c r="Y25">
        <v>0</v>
      </c>
      <c r="Z25">
        <v>5.756857919999999</v>
      </c>
      <c r="AA25">
        <v>6.205175712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26.430052320000005</v>
      </c>
      <c r="AH25">
        <v>67.1714676</v>
      </c>
      <c r="AI25">
        <v>1.6773048000000002</v>
      </c>
      <c r="AJ25">
        <v>0</v>
      </c>
      <c r="AK25">
        <v>22.073040000000006</v>
      </c>
      <c r="AL25">
        <v>59.209269999999997</v>
      </c>
      <c r="AM25">
        <v>2.3184297714285713</v>
      </c>
      <c r="AN25">
        <v>0</v>
      </c>
      <c r="AO25">
        <v>12.654230400000003</v>
      </c>
      <c r="AP25">
        <v>2.5317684000000003</v>
      </c>
      <c r="AQ25">
        <v>0</v>
      </c>
      <c r="AR25">
        <v>19.395071999999999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31.320588453318759</v>
      </c>
      <c r="BB25">
        <f t="shared" si="0"/>
        <v>932.38982082045652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160.79229682539682</v>
      </c>
      <c r="L26">
        <v>126.96695512723129</v>
      </c>
      <c r="M26">
        <v>31.89305773983374</v>
      </c>
      <c r="N26">
        <v>51.883204253084791</v>
      </c>
      <c r="O26">
        <v>73.289840942331793</v>
      </c>
      <c r="P26">
        <v>24.681468299950335</v>
      </c>
      <c r="Q26">
        <v>9.5863222748815176</v>
      </c>
      <c r="R26">
        <v>18.611548049731837</v>
      </c>
      <c r="S26">
        <v>11.587662397179789</v>
      </c>
      <c r="T26">
        <v>0</v>
      </c>
      <c r="U26">
        <v>51.762781743328496</v>
      </c>
      <c r="V26">
        <v>9.1042522432701904</v>
      </c>
      <c r="W26">
        <v>15.28026743315508</v>
      </c>
      <c r="X26">
        <v>64.786412394570988</v>
      </c>
      <c r="Y26">
        <v>0</v>
      </c>
      <c r="Z26">
        <v>5.756857919999999</v>
      </c>
      <c r="AA26">
        <v>6.205175712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26.430052320000005</v>
      </c>
      <c r="AH26">
        <v>67.1714676</v>
      </c>
      <c r="AI26">
        <v>2.2364063999999999</v>
      </c>
      <c r="AJ26">
        <v>0</v>
      </c>
      <c r="AK26">
        <v>22.073040000000006</v>
      </c>
      <c r="AL26">
        <v>59.209269999999997</v>
      </c>
      <c r="AM26">
        <v>2.3184297714285713</v>
      </c>
      <c r="AN26">
        <v>0</v>
      </c>
      <c r="AO26">
        <v>12.654230400000003</v>
      </c>
      <c r="AP26">
        <v>2.5317684000000003</v>
      </c>
      <c r="AQ26">
        <v>0</v>
      </c>
      <c r="AR26">
        <v>19.395071999999999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31.338759035718759</v>
      </c>
      <c r="BB26">
        <f t="shared" si="0"/>
        <v>932.93075183805649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160.79229682539682</v>
      </c>
      <c r="L27">
        <v>126.96695512723129</v>
      </c>
      <c r="M27">
        <v>31.89305773983374</v>
      </c>
      <c r="N27">
        <v>51.883204253084791</v>
      </c>
      <c r="O27">
        <v>73.289840942331793</v>
      </c>
      <c r="P27">
        <v>24.681468299950335</v>
      </c>
      <c r="Q27">
        <v>9.5863222748815176</v>
      </c>
      <c r="R27">
        <v>18.611548049731837</v>
      </c>
      <c r="S27">
        <v>11.587662397179789</v>
      </c>
      <c r="T27">
        <v>0</v>
      </c>
      <c r="U27">
        <v>51.762781743328496</v>
      </c>
      <c r="V27">
        <v>9.1042522432701904</v>
      </c>
      <c r="W27">
        <v>15.28026743315508</v>
      </c>
      <c r="X27">
        <v>64.786412394570988</v>
      </c>
      <c r="Y27">
        <v>0</v>
      </c>
      <c r="Z27">
        <v>5.756857919999999</v>
      </c>
      <c r="AA27">
        <v>6.205175712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26.430052320000005</v>
      </c>
      <c r="AH27">
        <v>67.1714676</v>
      </c>
      <c r="AI27">
        <v>6.1501175999999997</v>
      </c>
      <c r="AJ27">
        <v>0</v>
      </c>
      <c r="AK27">
        <v>22.073040000000006</v>
      </c>
      <c r="AL27">
        <v>59.209269999999997</v>
      </c>
      <c r="AM27">
        <v>2.3184297714285713</v>
      </c>
      <c r="AN27">
        <v>0</v>
      </c>
      <c r="AO27">
        <v>12.654230400000003</v>
      </c>
      <c r="AP27">
        <v>5.0635368000000005</v>
      </c>
      <c r="AQ27">
        <v>0</v>
      </c>
      <c r="AR27">
        <v>19.395071999999999</v>
      </c>
      <c r="AS27">
        <v>13.588672320000001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31.534565814918757</v>
      </c>
      <c r="BB27">
        <f t="shared" si="0"/>
        <v>938.7597663652565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160.79229682539682</v>
      </c>
      <c r="L28">
        <v>126.96695512723129</v>
      </c>
      <c r="M28">
        <v>31.89305773983374</v>
      </c>
      <c r="N28">
        <v>51.883204253084791</v>
      </c>
      <c r="O28">
        <v>73.289840942331793</v>
      </c>
      <c r="P28">
        <v>24.681468299950335</v>
      </c>
      <c r="Q28">
        <v>9.5863222748815176</v>
      </c>
      <c r="R28">
        <v>18.611548049731837</v>
      </c>
      <c r="S28">
        <v>11.587662397179789</v>
      </c>
      <c r="T28">
        <v>0</v>
      </c>
      <c r="U28">
        <v>51.762781743328496</v>
      </c>
      <c r="V28">
        <v>9.1042522432701904</v>
      </c>
      <c r="W28">
        <v>15.28026743315508</v>
      </c>
      <c r="X28">
        <v>64.786412394570988</v>
      </c>
      <c r="Y28">
        <v>0</v>
      </c>
      <c r="Z28">
        <v>5.756857919999999</v>
      </c>
      <c r="AA28">
        <v>6.205175712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26.430052320000005</v>
      </c>
      <c r="AH28">
        <v>67.1714676</v>
      </c>
      <c r="AI28">
        <v>29.073283200000002</v>
      </c>
      <c r="AJ28">
        <v>0</v>
      </c>
      <c r="AK28">
        <v>22.073040000000006</v>
      </c>
      <c r="AL28">
        <v>59.209269999999997</v>
      </c>
      <c r="AM28">
        <v>2.3184297714285713</v>
      </c>
      <c r="AN28">
        <v>0</v>
      </c>
      <c r="AO28">
        <v>12.654230400000003</v>
      </c>
      <c r="AP28">
        <v>5.0635368000000005</v>
      </c>
      <c r="AQ28">
        <v>0</v>
      </c>
      <c r="AR28">
        <v>19.395071999999999</v>
      </c>
      <c r="AS28">
        <v>13.588672320000001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32.279568477318755</v>
      </c>
      <c r="BB28">
        <f t="shared" si="0"/>
        <v>960.93792930285645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160.79229682539682</v>
      </c>
      <c r="L29">
        <v>126.96695512723129</v>
      </c>
      <c r="M29">
        <v>31.89305773983374</v>
      </c>
      <c r="N29">
        <v>51.883204253084791</v>
      </c>
      <c r="O29">
        <v>73.289840942331793</v>
      </c>
      <c r="P29">
        <v>24.681468299950335</v>
      </c>
      <c r="Q29">
        <v>9.5863222748815176</v>
      </c>
      <c r="R29">
        <v>18.611548049731837</v>
      </c>
      <c r="S29">
        <v>11.587662397179789</v>
      </c>
      <c r="T29">
        <v>0</v>
      </c>
      <c r="U29">
        <v>51.762781743328496</v>
      </c>
      <c r="V29">
        <v>9.1042522432701904</v>
      </c>
      <c r="W29">
        <v>15.28026743315508</v>
      </c>
      <c r="X29">
        <v>64.786412394570988</v>
      </c>
      <c r="Y29">
        <v>0</v>
      </c>
      <c r="Z29">
        <v>5.756857919999999</v>
      </c>
      <c r="AA29">
        <v>6.205175712</v>
      </c>
      <c r="AB29">
        <v>17.352844703999999</v>
      </c>
      <c r="AC29">
        <v>8.5010146559999988</v>
      </c>
      <c r="AD29">
        <v>16.071074640000003</v>
      </c>
      <c r="AE29">
        <v>21.7125353952</v>
      </c>
      <c r="AF29">
        <v>6.1515000000000013</v>
      </c>
      <c r="AG29">
        <v>26.430052320000005</v>
      </c>
      <c r="AH29">
        <v>67.1714676</v>
      </c>
      <c r="AI29">
        <v>29.073283200000002</v>
      </c>
      <c r="AJ29">
        <v>0</v>
      </c>
      <c r="AK29">
        <v>22.073040000000006</v>
      </c>
      <c r="AL29">
        <v>62.416799999999988</v>
      </c>
      <c r="AM29">
        <v>2.3184297714285713</v>
      </c>
      <c r="AN29">
        <v>0</v>
      </c>
      <c r="AO29">
        <v>12.654230400000003</v>
      </c>
      <c r="AP29">
        <v>5.0635368000000005</v>
      </c>
      <c r="AQ29">
        <v>0</v>
      </c>
      <c r="AR29">
        <v>19.395071999999999</v>
      </c>
      <c r="AS29">
        <v>13.588672320000001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32.245253574098101</v>
      </c>
      <c r="BB29">
        <f t="shared" si="0"/>
        <v>959.91640358847712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160.79229682539682</v>
      </c>
      <c r="L30">
        <v>126.96695512723129</v>
      </c>
      <c r="M30">
        <v>31.89305773983374</v>
      </c>
      <c r="N30">
        <v>51.883204253084791</v>
      </c>
      <c r="O30">
        <v>73.289840942331793</v>
      </c>
      <c r="P30">
        <v>24.681468299950335</v>
      </c>
      <c r="Q30">
        <v>9.5863222748815176</v>
      </c>
      <c r="R30">
        <v>18.611548049731837</v>
      </c>
      <c r="S30">
        <v>11.587662397179789</v>
      </c>
      <c r="T30">
        <v>0</v>
      </c>
      <c r="U30">
        <v>51.762781743328496</v>
      </c>
      <c r="V30">
        <v>9.1042522432701904</v>
      </c>
      <c r="W30">
        <v>15.28026743315508</v>
      </c>
      <c r="X30">
        <v>64.786412394570988</v>
      </c>
      <c r="Y30">
        <v>0</v>
      </c>
      <c r="Z30">
        <v>5.756857919999999</v>
      </c>
      <c r="AA30">
        <v>6.205175712</v>
      </c>
      <c r="AB30">
        <v>17.352844703999999</v>
      </c>
      <c r="AC30">
        <v>8.5010146559999988</v>
      </c>
      <c r="AD30">
        <v>16.071074640000003</v>
      </c>
      <c r="AE30">
        <v>21.7125353952</v>
      </c>
      <c r="AF30">
        <v>6.1515000000000013</v>
      </c>
      <c r="AG30">
        <v>26.430052320000005</v>
      </c>
      <c r="AH30">
        <v>67.1714676</v>
      </c>
      <c r="AI30">
        <v>29.073283200000002</v>
      </c>
      <c r="AJ30">
        <v>0</v>
      </c>
      <c r="AK30">
        <v>22.073040000000006</v>
      </c>
      <c r="AL30">
        <v>62.416799999999988</v>
      </c>
      <c r="AM30">
        <v>2.3184297714285713</v>
      </c>
      <c r="AN30">
        <v>0</v>
      </c>
      <c r="AO30">
        <v>12.654230400000003</v>
      </c>
      <c r="AP30">
        <v>5.0635368000000005</v>
      </c>
      <c r="AQ30">
        <v>0</v>
      </c>
      <c r="AR30">
        <v>19.395071999999999</v>
      </c>
      <c r="AS30">
        <v>13.588672320000001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32.245253574098101</v>
      </c>
      <c r="BB30">
        <f t="shared" si="0"/>
        <v>959.91640358847712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160.79229682539682</v>
      </c>
      <c r="L31">
        <v>126.96695512723129</v>
      </c>
      <c r="M31">
        <v>31.89305773983374</v>
      </c>
      <c r="N31">
        <v>51.883204253084791</v>
      </c>
      <c r="O31">
        <v>73.289840942331793</v>
      </c>
      <c r="P31">
        <v>24.681468299950335</v>
      </c>
      <c r="Q31">
        <v>9.5863222748815176</v>
      </c>
      <c r="R31">
        <v>18.611548049731837</v>
      </c>
      <c r="S31">
        <v>11.587662397179789</v>
      </c>
      <c r="T31">
        <v>0</v>
      </c>
      <c r="U31">
        <v>51.762781743328496</v>
      </c>
      <c r="V31">
        <v>9.1042522432701904</v>
      </c>
      <c r="W31">
        <v>15.28026743315508</v>
      </c>
      <c r="X31">
        <v>64.786412394570988</v>
      </c>
      <c r="Y31">
        <v>0</v>
      </c>
      <c r="Z31">
        <v>5.756857919999999</v>
      </c>
      <c r="AA31">
        <v>6.205175712</v>
      </c>
      <c r="AB31">
        <v>17.352844703999999</v>
      </c>
      <c r="AC31">
        <v>8.5010146559999988</v>
      </c>
      <c r="AD31">
        <v>16.071074640000003</v>
      </c>
      <c r="AE31">
        <v>21.7125353952</v>
      </c>
      <c r="AF31">
        <v>6.1515000000000013</v>
      </c>
      <c r="AG31">
        <v>26.430052320000005</v>
      </c>
      <c r="AH31">
        <v>67.1714676</v>
      </c>
      <c r="AI31">
        <v>29.073283200000002</v>
      </c>
      <c r="AJ31">
        <v>0</v>
      </c>
      <c r="AK31">
        <v>22.073040000000006</v>
      </c>
      <c r="AL31">
        <v>62.416799999999988</v>
      </c>
      <c r="AM31">
        <v>2.3184297714285713</v>
      </c>
      <c r="AN31">
        <v>0</v>
      </c>
      <c r="AO31">
        <v>12.654230400000003</v>
      </c>
      <c r="AP31">
        <v>5.0635368000000005</v>
      </c>
      <c r="AQ31">
        <v>0</v>
      </c>
      <c r="AR31">
        <v>11.637043200000001</v>
      </c>
      <c r="AS31">
        <v>13.588672320000001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31.993117638098106</v>
      </c>
      <c r="BB31">
        <f t="shared" si="0"/>
        <v>952.41051072447715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160.79229682539682</v>
      </c>
      <c r="L32">
        <v>126.96695512723129</v>
      </c>
      <c r="M32">
        <v>31.89305773983374</v>
      </c>
      <c r="N32">
        <v>51.883204253084791</v>
      </c>
      <c r="O32">
        <v>73.289840942331793</v>
      </c>
      <c r="P32">
        <v>24.681468299950335</v>
      </c>
      <c r="Q32">
        <v>9.5863222748815176</v>
      </c>
      <c r="R32">
        <v>18.611548049731837</v>
      </c>
      <c r="S32">
        <v>11.587662397179789</v>
      </c>
      <c r="T32">
        <v>0</v>
      </c>
      <c r="U32">
        <v>51.762781743328496</v>
      </c>
      <c r="V32">
        <v>9.1042522432701904</v>
      </c>
      <c r="W32">
        <v>15.28026743315508</v>
      </c>
      <c r="X32">
        <v>64.786412394570988</v>
      </c>
      <c r="Y32">
        <v>0</v>
      </c>
      <c r="Z32">
        <v>5.756857919999999</v>
      </c>
      <c r="AA32">
        <v>6.205175712</v>
      </c>
      <c r="AB32">
        <v>17.352844703999999</v>
      </c>
      <c r="AC32">
        <v>8.5010146559999988</v>
      </c>
      <c r="AD32">
        <v>16.071074640000003</v>
      </c>
      <c r="AE32">
        <v>21.7125353952</v>
      </c>
      <c r="AF32">
        <v>6.1515000000000013</v>
      </c>
      <c r="AG32">
        <v>26.430052320000005</v>
      </c>
      <c r="AH32">
        <v>67.1714676</v>
      </c>
      <c r="AI32">
        <v>29.073283200000002</v>
      </c>
      <c r="AJ32">
        <v>0</v>
      </c>
      <c r="AK32">
        <v>22.073040000000006</v>
      </c>
      <c r="AL32">
        <v>62.416799999999988</v>
      </c>
      <c r="AM32">
        <v>2.3184297714285713</v>
      </c>
      <c r="AN32">
        <v>0</v>
      </c>
      <c r="AO32">
        <v>12.654230400000003</v>
      </c>
      <c r="AP32">
        <v>5.0635368000000005</v>
      </c>
      <c r="AQ32">
        <v>0</v>
      </c>
      <c r="AR32">
        <v>1.9395072000000002</v>
      </c>
      <c r="AS32">
        <v>13.588672320000001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31.677947718098103</v>
      </c>
      <c r="BB32">
        <f t="shared" si="0"/>
        <v>943.02814464447704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160.79229682539682</v>
      </c>
      <c r="L33">
        <v>126.96695512723129</v>
      </c>
      <c r="M33">
        <v>31.89305773983374</v>
      </c>
      <c r="N33">
        <v>51.883204253084791</v>
      </c>
      <c r="O33">
        <v>73.289840942331793</v>
      </c>
      <c r="P33">
        <v>24.681468299950335</v>
      </c>
      <c r="Q33">
        <v>9.5863222748815176</v>
      </c>
      <c r="R33">
        <v>18.611548049731837</v>
      </c>
      <c r="S33">
        <v>11.587662397179789</v>
      </c>
      <c r="T33">
        <v>0</v>
      </c>
      <c r="U33">
        <v>51.762781743328496</v>
      </c>
      <c r="V33">
        <v>9.1042522432701904</v>
      </c>
      <c r="W33">
        <v>15.28026743315508</v>
      </c>
      <c r="X33">
        <v>64.786412394570988</v>
      </c>
      <c r="Y33">
        <v>0</v>
      </c>
      <c r="Z33">
        <v>5.756857919999999</v>
      </c>
      <c r="AA33">
        <v>6.205175712</v>
      </c>
      <c r="AB33">
        <v>17.352844703999999</v>
      </c>
      <c r="AC33">
        <v>8.5010146559999988</v>
      </c>
      <c r="AD33">
        <v>16.071074640000003</v>
      </c>
      <c r="AE33">
        <v>21.7125353952</v>
      </c>
      <c r="AF33">
        <v>6.1515000000000013</v>
      </c>
      <c r="AG33">
        <v>26.430052320000005</v>
      </c>
      <c r="AH33">
        <v>67.1714676</v>
      </c>
      <c r="AI33">
        <v>29.073283200000002</v>
      </c>
      <c r="AJ33">
        <v>0</v>
      </c>
      <c r="AK33">
        <v>22.073040000000006</v>
      </c>
      <c r="AL33">
        <v>62.416799999999988</v>
      </c>
      <c r="AM33">
        <v>2.3184297714285713</v>
      </c>
      <c r="AN33">
        <v>0</v>
      </c>
      <c r="AO33">
        <v>12.654230400000003</v>
      </c>
      <c r="AP33">
        <v>5.0635368000000005</v>
      </c>
      <c r="AQ33">
        <v>0</v>
      </c>
      <c r="AR33">
        <v>1.9395072000000002</v>
      </c>
      <c r="AS33">
        <v>13.588672320000001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31.677947718098103</v>
      </c>
      <c r="BB33">
        <f t="shared" si="0"/>
        <v>943.02814464447704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160.79229682539682</v>
      </c>
      <c r="L34">
        <v>126.96695512723129</v>
      </c>
      <c r="M34">
        <v>31.89305773983374</v>
      </c>
      <c r="N34">
        <v>51.883204253084791</v>
      </c>
      <c r="O34">
        <v>73.289840942331793</v>
      </c>
      <c r="P34">
        <v>24.681468299950335</v>
      </c>
      <c r="Q34">
        <v>9.5863222748815176</v>
      </c>
      <c r="R34">
        <v>18.611548049731837</v>
      </c>
      <c r="S34">
        <v>11.587662397179789</v>
      </c>
      <c r="T34">
        <v>0</v>
      </c>
      <c r="U34">
        <v>51.762781743328496</v>
      </c>
      <c r="V34">
        <v>9.1042522432701904</v>
      </c>
      <c r="W34">
        <v>15.28026743315508</v>
      </c>
      <c r="X34">
        <v>64.786412394570988</v>
      </c>
      <c r="Y34">
        <v>0</v>
      </c>
      <c r="Z34">
        <v>5.756857919999999</v>
      </c>
      <c r="AA34">
        <v>6.205175712</v>
      </c>
      <c r="AB34">
        <v>17.352844703999999</v>
      </c>
      <c r="AC34">
        <v>8.5010146559999988</v>
      </c>
      <c r="AD34">
        <v>16.071074640000003</v>
      </c>
      <c r="AE34">
        <v>21.7125353952</v>
      </c>
      <c r="AF34">
        <v>6.1515000000000013</v>
      </c>
      <c r="AG34">
        <v>26.430052320000005</v>
      </c>
      <c r="AH34">
        <v>67.1714676</v>
      </c>
      <c r="AI34">
        <v>3.3546095999999994</v>
      </c>
      <c r="AJ34">
        <v>0</v>
      </c>
      <c r="AK34">
        <v>22.073040000000006</v>
      </c>
      <c r="AL34">
        <v>62.416799999999988</v>
      </c>
      <c r="AM34">
        <v>2.3184297714285713</v>
      </c>
      <c r="AN34">
        <v>0</v>
      </c>
      <c r="AO34">
        <v>12.654230400000003</v>
      </c>
      <c r="AP34">
        <v>5.0635368000000005</v>
      </c>
      <c r="AQ34">
        <v>0</v>
      </c>
      <c r="AR34">
        <v>1.9395072000000002</v>
      </c>
      <c r="AS34">
        <v>13.588672320000001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30.842090826098108</v>
      </c>
      <c r="BB34">
        <f t="shared" si="0"/>
        <v>918.14532793647709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160.79229682539682</v>
      </c>
      <c r="L35">
        <v>126.96695512723129</v>
      </c>
      <c r="M35">
        <v>31.89305773983374</v>
      </c>
      <c r="N35">
        <v>51.883204253084791</v>
      </c>
      <c r="O35">
        <v>73.289840942331793</v>
      </c>
      <c r="P35">
        <v>24.681468299950335</v>
      </c>
      <c r="Q35">
        <v>9.5863222748815176</v>
      </c>
      <c r="R35">
        <v>18.611548049731837</v>
      </c>
      <c r="S35">
        <v>11.587662397179789</v>
      </c>
      <c r="T35">
        <v>0</v>
      </c>
      <c r="U35">
        <v>51.762781743328496</v>
      </c>
      <c r="V35">
        <v>9.1042522432701904</v>
      </c>
      <c r="W35">
        <v>15.28026743315508</v>
      </c>
      <c r="X35">
        <v>64.786412394570988</v>
      </c>
      <c r="Y35">
        <v>0</v>
      </c>
      <c r="Z35">
        <v>5.756857919999999</v>
      </c>
      <c r="AA35">
        <v>6.205175712</v>
      </c>
      <c r="AB35">
        <v>17.352844703999999</v>
      </c>
      <c r="AC35">
        <v>8.5010146559999988</v>
      </c>
      <c r="AD35">
        <v>16.071074640000003</v>
      </c>
      <c r="AE35">
        <v>21.7125353952</v>
      </c>
      <c r="AF35">
        <v>6.1515000000000013</v>
      </c>
      <c r="AG35">
        <v>26.430052320000005</v>
      </c>
      <c r="AH35">
        <v>67.1714676</v>
      </c>
      <c r="AI35">
        <v>1.1182032</v>
      </c>
      <c r="AJ35">
        <v>0</v>
      </c>
      <c r="AK35">
        <v>22.073040000000006</v>
      </c>
      <c r="AL35">
        <v>59.209269999999997</v>
      </c>
      <c r="AM35">
        <v>2.3184297714285713</v>
      </c>
      <c r="AN35">
        <v>0</v>
      </c>
      <c r="AO35">
        <v>12.654230400000003</v>
      </c>
      <c r="AP35">
        <v>5.0635368000000005</v>
      </c>
      <c r="AQ35">
        <v>0</v>
      </c>
      <c r="AR35">
        <v>11.637043200000001</v>
      </c>
      <c r="AS35">
        <v>13.588672320000001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30.980333186118763</v>
      </c>
      <c r="BB35">
        <f t="shared" si="0"/>
        <v>922.26068517645649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160.79229682539682</v>
      </c>
      <c r="L36">
        <v>126.96695512723129</v>
      </c>
      <c r="M36">
        <v>31.89305773983374</v>
      </c>
      <c r="N36">
        <v>51.883204253084791</v>
      </c>
      <c r="O36">
        <v>73.289840942331793</v>
      </c>
      <c r="P36">
        <v>24.681468299950335</v>
      </c>
      <c r="Q36">
        <v>9.5863222748815176</v>
      </c>
      <c r="R36">
        <v>18.611548049731837</v>
      </c>
      <c r="S36">
        <v>11.587662397179789</v>
      </c>
      <c r="T36">
        <v>0</v>
      </c>
      <c r="U36">
        <v>51.762781743328496</v>
      </c>
      <c r="V36">
        <v>9.1042522432701904</v>
      </c>
      <c r="W36">
        <v>15.28026743315508</v>
      </c>
      <c r="X36">
        <v>64.786412394570988</v>
      </c>
      <c r="Y36">
        <v>0</v>
      </c>
      <c r="Z36">
        <v>5.756857919999999</v>
      </c>
      <c r="AA36">
        <v>6.205175712</v>
      </c>
      <c r="AB36">
        <v>17.352844703999999</v>
      </c>
      <c r="AC36">
        <v>8.5010146559999988</v>
      </c>
      <c r="AD36">
        <v>16.071074640000003</v>
      </c>
      <c r="AE36">
        <v>21.7125353952</v>
      </c>
      <c r="AF36">
        <v>6.1515000000000013</v>
      </c>
      <c r="AG36">
        <v>26.430052320000005</v>
      </c>
      <c r="AH36">
        <v>67.1714676</v>
      </c>
      <c r="AI36">
        <v>6.1501175999999997</v>
      </c>
      <c r="AJ36">
        <v>0</v>
      </c>
      <c r="AK36">
        <v>22.073040000000006</v>
      </c>
      <c r="AL36">
        <v>59.209269999999997</v>
      </c>
      <c r="AM36">
        <v>0</v>
      </c>
      <c r="AN36">
        <v>0</v>
      </c>
      <c r="AO36">
        <v>12.654230400000003</v>
      </c>
      <c r="AP36">
        <v>5.0635368000000005</v>
      </c>
      <c r="AQ36">
        <v>0</v>
      </c>
      <c r="AR36">
        <v>19.395071999999999</v>
      </c>
      <c r="AS36">
        <v>13.588672320000001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31.320657636067963</v>
      </c>
      <c r="BB36">
        <f t="shared" si="0"/>
        <v>932.39187415507877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160.79229682539682</v>
      </c>
      <c r="L37">
        <v>126.96695512723129</v>
      </c>
      <c r="M37">
        <v>31.89305773983374</v>
      </c>
      <c r="N37">
        <v>51.883204253084791</v>
      </c>
      <c r="O37">
        <v>73.289840942331793</v>
      </c>
      <c r="P37">
        <v>24.681468299950335</v>
      </c>
      <c r="Q37">
        <v>9.5863222748815176</v>
      </c>
      <c r="R37">
        <v>18.611548049731837</v>
      </c>
      <c r="S37">
        <v>11.587662397179789</v>
      </c>
      <c r="T37">
        <v>0</v>
      </c>
      <c r="U37">
        <v>51.762781743328496</v>
      </c>
      <c r="V37">
        <v>9.1042522432701904</v>
      </c>
      <c r="W37">
        <v>15.28026743315508</v>
      </c>
      <c r="X37">
        <v>64.786412394570988</v>
      </c>
      <c r="Y37">
        <v>0</v>
      </c>
      <c r="Z37">
        <v>5.756857919999999</v>
      </c>
      <c r="AA37">
        <v>6.205175712</v>
      </c>
      <c r="AB37">
        <v>17.352844703999999</v>
      </c>
      <c r="AC37">
        <v>8.5010146559999988</v>
      </c>
      <c r="AD37">
        <v>16.071074640000003</v>
      </c>
      <c r="AE37">
        <v>21.7125353952</v>
      </c>
      <c r="AF37">
        <v>6.1515000000000013</v>
      </c>
      <c r="AG37">
        <v>26.430052320000005</v>
      </c>
      <c r="AH37">
        <v>67.1714676</v>
      </c>
      <c r="AI37">
        <v>6.1501175999999997</v>
      </c>
      <c r="AJ37">
        <v>0</v>
      </c>
      <c r="AK37">
        <v>22.073040000000006</v>
      </c>
      <c r="AL37">
        <v>59.209269999999997</v>
      </c>
      <c r="AM37">
        <v>0</v>
      </c>
      <c r="AN37">
        <v>0</v>
      </c>
      <c r="AO37">
        <v>12.654230400000003</v>
      </c>
      <c r="AP37">
        <v>5.0635368000000005</v>
      </c>
      <c r="AQ37">
        <v>0</v>
      </c>
      <c r="AR37">
        <v>19.395071999999999</v>
      </c>
      <c r="AS37">
        <v>13.588672320000001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31.320657636067963</v>
      </c>
      <c r="BB37">
        <f t="shared" si="0"/>
        <v>932.39187415507877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160.79229682539682</v>
      </c>
      <c r="L38">
        <v>126.96695512723129</v>
      </c>
      <c r="M38">
        <v>31.89305773983374</v>
      </c>
      <c r="N38">
        <v>51.883204253084791</v>
      </c>
      <c r="O38">
        <v>73.289840942331793</v>
      </c>
      <c r="P38">
        <v>24.681468299950335</v>
      </c>
      <c r="Q38">
        <v>9.5863222748815176</v>
      </c>
      <c r="R38">
        <v>18.611548049731837</v>
      </c>
      <c r="S38">
        <v>11.587662397179789</v>
      </c>
      <c r="T38">
        <v>0</v>
      </c>
      <c r="U38">
        <v>51.762781743328496</v>
      </c>
      <c r="V38">
        <v>9.1042522432701904</v>
      </c>
      <c r="W38">
        <v>15.28026743315508</v>
      </c>
      <c r="X38">
        <v>64.786412394570988</v>
      </c>
      <c r="Y38">
        <v>0</v>
      </c>
      <c r="Z38">
        <v>5.756857919999999</v>
      </c>
      <c r="AA38">
        <v>6.205175712</v>
      </c>
      <c r="AB38">
        <v>17.352844703999999</v>
      </c>
      <c r="AC38">
        <v>8.5010146559999988</v>
      </c>
      <c r="AD38">
        <v>16.071074640000003</v>
      </c>
      <c r="AE38">
        <v>21.7125353952</v>
      </c>
      <c r="AF38">
        <v>6.1515000000000013</v>
      </c>
      <c r="AG38">
        <v>26.430052320000005</v>
      </c>
      <c r="AH38">
        <v>67.1714676</v>
      </c>
      <c r="AI38">
        <v>6.1501175999999997</v>
      </c>
      <c r="AJ38">
        <v>0</v>
      </c>
      <c r="AK38">
        <v>22.073040000000006</v>
      </c>
      <c r="AL38">
        <v>59.209269999999997</v>
      </c>
      <c r="AM38">
        <v>0</v>
      </c>
      <c r="AN38">
        <v>0</v>
      </c>
      <c r="AO38">
        <v>12.654230400000003</v>
      </c>
      <c r="AP38">
        <v>5.0635368000000005</v>
      </c>
      <c r="AQ38">
        <v>0</v>
      </c>
      <c r="AR38">
        <v>19.395071999999999</v>
      </c>
      <c r="AS38">
        <v>13.588672320000001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31.320657636067963</v>
      </c>
      <c r="BB38">
        <f t="shared" si="0"/>
        <v>932.39187415507877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160.79229682539682</v>
      </c>
      <c r="L39">
        <v>126.96695512723129</v>
      </c>
      <c r="M39">
        <v>31.89305773983374</v>
      </c>
      <c r="N39">
        <v>51.883204253084791</v>
      </c>
      <c r="O39">
        <v>73.289840942331793</v>
      </c>
      <c r="P39">
        <v>24.681468299950335</v>
      </c>
      <c r="Q39">
        <v>9.5863222748815176</v>
      </c>
      <c r="R39">
        <v>18.611548049731837</v>
      </c>
      <c r="S39">
        <v>11.587662397179789</v>
      </c>
      <c r="T39">
        <v>0</v>
      </c>
      <c r="U39">
        <v>51.762781743328496</v>
      </c>
      <c r="V39">
        <v>9.1042522432701904</v>
      </c>
      <c r="W39">
        <v>15.28026743315508</v>
      </c>
      <c r="X39">
        <v>64.786412394570988</v>
      </c>
      <c r="Y39">
        <v>0</v>
      </c>
      <c r="Z39">
        <v>5.756857919999999</v>
      </c>
      <c r="AA39">
        <v>0</v>
      </c>
      <c r="AB39">
        <v>11.568563136</v>
      </c>
      <c r="AC39">
        <v>8.5010146559999988</v>
      </c>
      <c r="AD39">
        <v>16.071074640000003</v>
      </c>
      <c r="AE39">
        <v>21.7125353952</v>
      </c>
      <c r="AF39">
        <v>6.1515000000000013</v>
      </c>
      <c r="AG39">
        <v>26.430052320000005</v>
      </c>
      <c r="AH39">
        <v>67.1714676</v>
      </c>
      <c r="AI39">
        <v>6.1501175999999997</v>
      </c>
      <c r="AJ39">
        <v>0</v>
      </c>
      <c r="AK39">
        <v>22.073040000000006</v>
      </c>
      <c r="AL39">
        <v>59.209269999999997</v>
      </c>
      <c r="AM39">
        <v>0</v>
      </c>
      <c r="AN39">
        <v>0</v>
      </c>
      <c r="AO39">
        <v>12.5251056</v>
      </c>
      <c r="AP39">
        <v>5.0635368000000005</v>
      </c>
      <c r="AQ39">
        <v>0</v>
      </c>
      <c r="AR39">
        <v>19.395071999999999</v>
      </c>
      <c r="AS39">
        <v>13.588672320000001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30.926803718467959</v>
      </c>
      <c r="BB39">
        <f t="shared" si="0"/>
        <v>920.6671459926788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160.79229682539682</v>
      </c>
      <c r="L40">
        <v>126.96695512723129</v>
      </c>
      <c r="M40">
        <v>31.89305773983374</v>
      </c>
      <c r="N40">
        <v>51.883204253084791</v>
      </c>
      <c r="O40">
        <v>73.289840942331793</v>
      </c>
      <c r="P40">
        <v>24.681468299950335</v>
      </c>
      <c r="Q40">
        <v>9.5863222748815176</v>
      </c>
      <c r="R40">
        <v>18.611548049731837</v>
      </c>
      <c r="S40">
        <v>11.587662397179789</v>
      </c>
      <c r="T40">
        <v>0</v>
      </c>
      <c r="U40">
        <v>51.762781743328496</v>
      </c>
      <c r="V40">
        <v>9.1042522432701904</v>
      </c>
      <c r="W40">
        <v>15.28026743315508</v>
      </c>
      <c r="X40">
        <v>64.786412394570988</v>
      </c>
      <c r="Y40">
        <v>0</v>
      </c>
      <c r="Z40">
        <v>5.756857919999999</v>
      </c>
      <c r="AA40">
        <v>0</v>
      </c>
      <c r="AB40">
        <v>11.568563136</v>
      </c>
      <c r="AC40">
        <v>8.5010146559999988</v>
      </c>
      <c r="AD40">
        <v>16.071074640000003</v>
      </c>
      <c r="AE40">
        <v>21.7125353952</v>
      </c>
      <c r="AF40">
        <v>6.1515000000000013</v>
      </c>
      <c r="AG40">
        <v>26.430052320000005</v>
      </c>
      <c r="AH40">
        <v>67.1714676</v>
      </c>
      <c r="AI40">
        <v>6.1501175999999997</v>
      </c>
      <c r="AJ40">
        <v>0</v>
      </c>
      <c r="AK40">
        <v>22.073040000000006</v>
      </c>
      <c r="AL40">
        <v>59.209269999999997</v>
      </c>
      <c r="AM40">
        <v>0</v>
      </c>
      <c r="AN40">
        <v>0</v>
      </c>
      <c r="AO40">
        <v>12.5251056</v>
      </c>
      <c r="AP40">
        <v>5.0635368000000005</v>
      </c>
      <c r="AQ40">
        <v>0</v>
      </c>
      <c r="AR40">
        <v>19.395071999999999</v>
      </c>
      <c r="AS40">
        <v>13.588672320000001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30.926803718467959</v>
      </c>
      <c r="BB40">
        <f t="shared" si="0"/>
        <v>920.6671459926788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160.79229682539682</v>
      </c>
      <c r="L41">
        <v>126.96695512723129</v>
      </c>
      <c r="M41">
        <v>31.89305773983374</v>
      </c>
      <c r="N41">
        <v>51.883204253084791</v>
      </c>
      <c r="O41">
        <v>73.289840942331793</v>
      </c>
      <c r="P41">
        <v>24.681468299950335</v>
      </c>
      <c r="Q41">
        <v>9.5863222748815176</v>
      </c>
      <c r="R41">
        <v>18.611548049731837</v>
      </c>
      <c r="S41">
        <v>11.587662397179789</v>
      </c>
      <c r="T41">
        <v>0</v>
      </c>
      <c r="U41">
        <v>51.762781743328496</v>
      </c>
      <c r="V41">
        <v>9.1042522432701904</v>
      </c>
      <c r="W41">
        <v>15.28026743315508</v>
      </c>
      <c r="X41">
        <v>64.786412394570988</v>
      </c>
      <c r="Y41">
        <v>0</v>
      </c>
      <c r="Z41">
        <v>5.756857919999999</v>
      </c>
      <c r="AA41">
        <v>0</v>
      </c>
      <c r="AB41">
        <v>11.568563136</v>
      </c>
      <c r="AC41">
        <v>8.5010146559999988</v>
      </c>
      <c r="AD41">
        <v>16.071074640000003</v>
      </c>
      <c r="AE41">
        <v>21.7125353952</v>
      </c>
      <c r="AF41">
        <v>6.1515000000000013</v>
      </c>
      <c r="AG41">
        <v>26.430052320000005</v>
      </c>
      <c r="AH41">
        <v>67.1714676</v>
      </c>
      <c r="AI41">
        <v>6.1501175999999997</v>
      </c>
      <c r="AJ41">
        <v>0</v>
      </c>
      <c r="AK41">
        <v>22.073040000000006</v>
      </c>
      <c r="AL41">
        <v>59.209269999999997</v>
      </c>
      <c r="AM41">
        <v>0</v>
      </c>
      <c r="AN41">
        <v>0</v>
      </c>
      <c r="AO41">
        <v>12.3959808</v>
      </c>
      <c r="AP41">
        <v>5.0635368000000005</v>
      </c>
      <c r="AQ41">
        <v>0</v>
      </c>
      <c r="AR41">
        <v>19.395071999999999</v>
      </c>
      <c r="AS41">
        <v>13.588672320000001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30.922607162467962</v>
      </c>
      <c r="BB41">
        <f t="shared" si="0"/>
        <v>920.54221774867869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160.79229682539682</v>
      </c>
      <c r="L42">
        <v>126.96695512723129</v>
      </c>
      <c r="M42">
        <v>31.89305773983374</v>
      </c>
      <c r="N42">
        <v>51.883204253084791</v>
      </c>
      <c r="O42">
        <v>73.289840942331793</v>
      </c>
      <c r="P42">
        <v>24.681468299950335</v>
      </c>
      <c r="Q42">
        <v>9.5863222748815176</v>
      </c>
      <c r="R42">
        <v>18.611548049731837</v>
      </c>
      <c r="S42">
        <v>11.587662397179789</v>
      </c>
      <c r="T42">
        <v>0</v>
      </c>
      <c r="U42">
        <v>51.762781743328496</v>
      </c>
      <c r="V42">
        <v>9.1042522432701904</v>
      </c>
      <c r="W42">
        <v>15.28026743315508</v>
      </c>
      <c r="X42">
        <v>64.786412394570988</v>
      </c>
      <c r="Y42">
        <v>0</v>
      </c>
      <c r="Z42">
        <v>5.756857919999999</v>
      </c>
      <c r="AA42">
        <v>0</v>
      </c>
      <c r="AB42">
        <v>11.568563136</v>
      </c>
      <c r="AC42">
        <v>8.5010146559999988</v>
      </c>
      <c r="AD42">
        <v>16.071074640000003</v>
      </c>
      <c r="AE42">
        <v>21.7125353952</v>
      </c>
      <c r="AF42">
        <v>6.1515000000000013</v>
      </c>
      <c r="AG42">
        <v>26.430052320000005</v>
      </c>
      <c r="AH42">
        <v>67.1714676</v>
      </c>
      <c r="AI42">
        <v>6.1501175999999997</v>
      </c>
      <c r="AJ42">
        <v>0</v>
      </c>
      <c r="AK42">
        <v>22.073040000000006</v>
      </c>
      <c r="AL42">
        <v>59.209269999999997</v>
      </c>
      <c r="AM42">
        <v>0</v>
      </c>
      <c r="AN42">
        <v>0</v>
      </c>
      <c r="AO42">
        <v>12.3959808</v>
      </c>
      <c r="AP42">
        <v>5.0635368000000005</v>
      </c>
      <c r="AQ42">
        <v>0</v>
      </c>
      <c r="AR42">
        <v>19.395071999999999</v>
      </c>
      <c r="AS42">
        <v>13.588672320000001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30.922607162467962</v>
      </c>
      <c r="BB42">
        <f t="shared" si="0"/>
        <v>920.54221774867869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160.79229682539682</v>
      </c>
      <c r="L43">
        <v>126.96695512723129</v>
      </c>
      <c r="M43">
        <v>31.89305773983374</v>
      </c>
      <c r="N43">
        <v>51.883204253084791</v>
      </c>
      <c r="O43">
        <v>73.289840942331793</v>
      </c>
      <c r="P43">
        <v>24.681468299950335</v>
      </c>
      <c r="Q43">
        <v>9.5863222748815176</v>
      </c>
      <c r="R43">
        <v>18.611548049731837</v>
      </c>
      <c r="S43">
        <v>11.587662397179789</v>
      </c>
      <c r="T43">
        <v>0</v>
      </c>
      <c r="U43">
        <v>51.762781743328496</v>
      </c>
      <c r="V43">
        <v>9.1042522432701904</v>
      </c>
      <c r="W43">
        <v>15.28026743315508</v>
      </c>
      <c r="X43">
        <v>64.786412394570988</v>
      </c>
      <c r="Y43">
        <v>0</v>
      </c>
      <c r="Z43">
        <v>5.756857919999999</v>
      </c>
      <c r="AA43">
        <v>0</v>
      </c>
      <c r="AB43">
        <v>11.568563136</v>
      </c>
      <c r="AC43">
        <v>8.5010146559999988</v>
      </c>
      <c r="AD43">
        <v>16.071074640000003</v>
      </c>
      <c r="AE43">
        <v>21.7125353952</v>
      </c>
      <c r="AF43">
        <v>6.1515000000000013</v>
      </c>
      <c r="AG43">
        <v>26.430052320000005</v>
      </c>
      <c r="AH43">
        <v>67.1714676</v>
      </c>
      <c r="AI43">
        <v>6.7092191999999988</v>
      </c>
      <c r="AJ43">
        <v>0</v>
      </c>
      <c r="AK43">
        <v>22.073040000000006</v>
      </c>
      <c r="AL43">
        <v>59.209269999999997</v>
      </c>
      <c r="AM43">
        <v>0</v>
      </c>
      <c r="AN43">
        <v>0</v>
      </c>
      <c r="AO43">
        <v>12.3959808</v>
      </c>
      <c r="AP43">
        <v>5.0635368000000005</v>
      </c>
      <c r="AQ43">
        <v>0</v>
      </c>
      <c r="AR43">
        <v>19.395071999999999</v>
      </c>
      <c r="AS43">
        <v>13.588672320000001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30.940777744867958</v>
      </c>
      <c r="BB43">
        <f t="shared" si="0"/>
        <v>921.08314876627867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160.79229682539682</v>
      </c>
      <c r="L44">
        <v>126.96695512723129</v>
      </c>
      <c r="M44">
        <v>31.89305773983374</v>
      </c>
      <c r="N44">
        <v>51.883204253084791</v>
      </c>
      <c r="O44">
        <v>73.289840942331793</v>
      </c>
      <c r="P44">
        <v>24.681468299950335</v>
      </c>
      <c r="Q44">
        <v>9.5863222748815176</v>
      </c>
      <c r="R44">
        <v>18.611548049731837</v>
      </c>
      <c r="S44">
        <v>11.587662397179789</v>
      </c>
      <c r="T44">
        <v>0</v>
      </c>
      <c r="U44">
        <v>51.762781743328496</v>
      </c>
      <c r="V44">
        <v>9.1042522432701904</v>
      </c>
      <c r="W44">
        <v>15.28026743315508</v>
      </c>
      <c r="X44">
        <v>64.786412394570988</v>
      </c>
      <c r="Y44">
        <v>0</v>
      </c>
      <c r="Z44">
        <v>5.756857919999999</v>
      </c>
      <c r="AA44">
        <v>0</v>
      </c>
      <c r="AB44">
        <v>11.568563136</v>
      </c>
      <c r="AC44">
        <v>8.5010146559999988</v>
      </c>
      <c r="AD44">
        <v>16.071074640000003</v>
      </c>
      <c r="AE44">
        <v>21.7125353952</v>
      </c>
      <c r="AF44">
        <v>6.1515000000000013</v>
      </c>
      <c r="AG44">
        <v>26.430052320000005</v>
      </c>
      <c r="AH44">
        <v>67.1714676</v>
      </c>
      <c r="AI44">
        <v>6.7092191999999988</v>
      </c>
      <c r="AJ44">
        <v>0</v>
      </c>
      <c r="AK44">
        <v>22.073040000000006</v>
      </c>
      <c r="AL44">
        <v>59.209269999999997</v>
      </c>
      <c r="AM44">
        <v>0</v>
      </c>
      <c r="AN44">
        <v>0</v>
      </c>
      <c r="AO44">
        <v>12.3959808</v>
      </c>
      <c r="AP44">
        <v>5.0635368000000005</v>
      </c>
      <c r="AQ44">
        <v>0</v>
      </c>
      <c r="AR44">
        <v>19.395071999999999</v>
      </c>
      <c r="AS44">
        <v>13.588672320000001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30.940777744867958</v>
      </c>
      <c r="BB44">
        <f t="shared" si="0"/>
        <v>921.08314876627867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160.79229682539682</v>
      </c>
      <c r="L45">
        <v>126.96695512723129</v>
      </c>
      <c r="M45">
        <v>31.89305773983374</v>
      </c>
      <c r="N45">
        <v>51.883204253084791</v>
      </c>
      <c r="O45">
        <v>73.289840942331793</v>
      </c>
      <c r="P45">
        <v>24.681468299950335</v>
      </c>
      <c r="Q45">
        <v>9.5863222748815176</v>
      </c>
      <c r="R45">
        <v>18.611548049731837</v>
      </c>
      <c r="S45">
        <v>11.587662397179789</v>
      </c>
      <c r="T45">
        <v>0</v>
      </c>
      <c r="U45">
        <v>51.762781743328496</v>
      </c>
      <c r="V45">
        <v>9.1042522432701904</v>
      </c>
      <c r="W45">
        <v>15.28026743315508</v>
      </c>
      <c r="X45">
        <v>64.786412394570988</v>
      </c>
      <c r="Y45">
        <v>0</v>
      </c>
      <c r="Z45">
        <v>5.756857919999999</v>
      </c>
      <c r="AA45">
        <v>0</v>
      </c>
      <c r="AB45">
        <v>11.568563136</v>
      </c>
      <c r="AC45">
        <v>8.5010146559999988</v>
      </c>
      <c r="AD45">
        <v>16.071074640000003</v>
      </c>
      <c r="AE45">
        <v>21.7125353952</v>
      </c>
      <c r="AF45">
        <v>6.1515000000000013</v>
      </c>
      <c r="AG45">
        <v>26.430052320000005</v>
      </c>
      <c r="AH45">
        <v>67.1714676</v>
      </c>
      <c r="AI45">
        <v>6.7092191999999988</v>
      </c>
      <c r="AJ45">
        <v>0</v>
      </c>
      <c r="AK45">
        <v>22.073040000000006</v>
      </c>
      <c r="AL45">
        <v>59.209269999999997</v>
      </c>
      <c r="AM45">
        <v>0</v>
      </c>
      <c r="AN45">
        <v>0</v>
      </c>
      <c r="AO45">
        <v>12.3959808</v>
      </c>
      <c r="AP45">
        <v>5.0635368000000005</v>
      </c>
      <c r="AQ45">
        <v>0</v>
      </c>
      <c r="AR45">
        <v>19.395071999999999</v>
      </c>
      <c r="AS45">
        <v>13.588672320000001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30.940777744867958</v>
      </c>
      <c r="BB45">
        <f t="shared" si="0"/>
        <v>921.08314876627867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160.79229682539682</v>
      </c>
      <c r="L46">
        <v>126.96695512723129</v>
      </c>
      <c r="M46">
        <v>31.89305773983374</v>
      </c>
      <c r="N46">
        <v>51.883204253084791</v>
      </c>
      <c r="O46">
        <v>73.289840942331793</v>
      </c>
      <c r="P46">
        <v>24.681468299950335</v>
      </c>
      <c r="Q46">
        <v>9.5863222748815176</v>
      </c>
      <c r="R46">
        <v>18.611548049731837</v>
      </c>
      <c r="S46">
        <v>11.587662397179789</v>
      </c>
      <c r="T46">
        <v>0</v>
      </c>
      <c r="U46">
        <v>51.762781743328496</v>
      </c>
      <c r="V46">
        <v>9.1042522432701904</v>
      </c>
      <c r="W46">
        <v>15.28026743315508</v>
      </c>
      <c r="X46">
        <v>64.786412394570988</v>
      </c>
      <c r="Y46">
        <v>0</v>
      </c>
      <c r="Z46">
        <v>5.756857919999999</v>
      </c>
      <c r="AA46">
        <v>0</v>
      </c>
      <c r="AB46">
        <v>11.568563136</v>
      </c>
      <c r="AC46">
        <v>8.5010146559999988</v>
      </c>
      <c r="AD46">
        <v>16.071074640000003</v>
      </c>
      <c r="AE46">
        <v>21.7125353952</v>
      </c>
      <c r="AF46">
        <v>6.1515000000000013</v>
      </c>
      <c r="AG46">
        <v>26.430052320000005</v>
      </c>
      <c r="AH46">
        <v>67.1714676</v>
      </c>
      <c r="AI46">
        <v>6.7092191999999988</v>
      </c>
      <c r="AJ46">
        <v>0</v>
      </c>
      <c r="AK46">
        <v>22.073040000000006</v>
      </c>
      <c r="AL46">
        <v>59.209269999999997</v>
      </c>
      <c r="AM46">
        <v>0</v>
      </c>
      <c r="AN46">
        <v>0</v>
      </c>
      <c r="AO46">
        <v>12.3959808</v>
      </c>
      <c r="AP46">
        <v>5.0635368000000005</v>
      </c>
      <c r="AQ46">
        <v>0</v>
      </c>
      <c r="AR46">
        <v>19.395071999999999</v>
      </c>
      <c r="AS46">
        <v>13.588672320000001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30.940777744867958</v>
      </c>
      <c r="BB46">
        <f t="shared" si="0"/>
        <v>921.08314876627867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160.79229682539682</v>
      </c>
      <c r="L47">
        <v>126.96695512723129</v>
      </c>
      <c r="M47">
        <v>31.89305773983374</v>
      </c>
      <c r="N47">
        <v>51.883204253084791</v>
      </c>
      <c r="O47">
        <v>73.289840942331793</v>
      </c>
      <c r="P47">
        <v>24.681468299950335</v>
      </c>
      <c r="Q47">
        <v>9.5863222748815176</v>
      </c>
      <c r="R47">
        <v>18.611548049731837</v>
      </c>
      <c r="S47">
        <v>11.587662397179789</v>
      </c>
      <c r="T47">
        <v>0</v>
      </c>
      <c r="U47">
        <v>51.762781743328496</v>
      </c>
      <c r="V47">
        <v>9.1042522432701904</v>
      </c>
      <c r="W47">
        <v>15.28026743315508</v>
      </c>
      <c r="X47">
        <v>64.786412394570988</v>
      </c>
      <c r="Y47">
        <v>0</v>
      </c>
      <c r="Z47">
        <v>5.756857919999999</v>
      </c>
      <c r="AA47">
        <v>0</v>
      </c>
      <c r="AB47">
        <v>11.568563136</v>
      </c>
      <c r="AC47">
        <v>8.5010146559999988</v>
      </c>
      <c r="AD47">
        <v>16.071074640000003</v>
      </c>
      <c r="AE47">
        <v>21.7125353952</v>
      </c>
      <c r="AF47">
        <v>6.1515000000000013</v>
      </c>
      <c r="AG47">
        <v>26.430052320000005</v>
      </c>
      <c r="AH47">
        <v>67.1714676</v>
      </c>
      <c r="AI47">
        <v>6.7092191999999988</v>
      </c>
      <c r="AJ47">
        <v>0</v>
      </c>
      <c r="AK47">
        <v>22.073040000000006</v>
      </c>
      <c r="AL47">
        <v>59.209269999999997</v>
      </c>
      <c r="AM47">
        <v>0</v>
      </c>
      <c r="AN47">
        <v>0</v>
      </c>
      <c r="AO47">
        <v>12.3959808</v>
      </c>
      <c r="AP47">
        <v>5.0635368000000005</v>
      </c>
      <c r="AQ47">
        <v>0</v>
      </c>
      <c r="AR47">
        <v>19.395071999999999</v>
      </c>
      <c r="AS47">
        <v>13.588672320000001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30.940777744867958</v>
      </c>
      <c r="BB47">
        <f t="shared" si="0"/>
        <v>921.08314876627867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160.79229682539682</v>
      </c>
      <c r="L48">
        <v>126.96695512723129</v>
      </c>
      <c r="M48">
        <v>31.89305773983374</v>
      </c>
      <c r="N48">
        <v>51.883204253084791</v>
      </c>
      <c r="O48">
        <v>73.289840942331793</v>
      </c>
      <c r="P48">
        <v>24.681468299950335</v>
      </c>
      <c r="Q48">
        <v>9.5863222748815176</v>
      </c>
      <c r="R48">
        <v>18.611548049731837</v>
      </c>
      <c r="S48">
        <v>11.587662397179789</v>
      </c>
      <c r="T48">
        <v>0</v>
      </c>
      <c r="U48">
        <v>51.762781743328496</v>
      </c>
      <c r="V48">
        <v>9.1042522432701904</v>
      </c>
      <c r="W48">
        <v>15.28026743315508</v>
      </c>
      <c r="X48">
        <v>64.786412394570988</v>
      </c>
      <c r="Y48">
        <v>0</v>
      </c>
      <c r="Z48">
        <v>5.756857919999999</v>
      </c>
      <c r="AA48">
        <v>0</v>
      </c>
      <c r="AB48">
        <v>11.568563136</v>
      </c>
      <c r="AC48">
        <v>8.5010146559999988</v>
      </c>
      <c r="AD48">
        <v>16.071074640000003</v>
      </c>
      <c r="AE48">
        <v>21.7125353952</v>
      </c>
      <c r="AF48">
        <v>6.1515000000000013</v>
      </c>
      <c r="AG48">
        <v>26.430052320000005</v>
      </c>
      <c r="AH48">
        <v>67.1714676</v>
      </c>
      <c r="AI48">
        <v>6.7092191999999988</v>
      </c>
      <c r="AJ48">
        <v>0</v>
      </c>
      <c r="AK48">
        <v>22.073040000000006</v>
      </c>
      <c r="AL48">
        <v>59.209269999999997</v>
      </c>
      <c r="AM48">
        <v>0</v>
      </c>
      <c r="AN48">
        <v>0</v>
      </c>
      <c r="AO48">
        <v>12.3959808</v>
      </c>
      <c r="AP48">
        <v>5.0635368000000005</v>
      </c>
      <c r="AQ48">
        <v>0</v>
      </c>
      <c r="AR48">
        <v>19.395071999999999</v>
      </c>
      <c r="AS48">
        <v>13.588672320000001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30.940777744867958</v>
      </c>
      <c r="BB48">
        <f t="shared" si="0"/>
        <v>921.08314876627867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160.79229682539682</v>
      </c>
      <c r="L49">
        <v>126.96695512723129</v>
      </c>
      <c r="M49">
        <v>31.89305773983374</v>
      </c>
      <c r="N49">
        <v>51.883204253084791</v>
      </c>
      <c r="O49">
        <v>73.289840942331793</v>
      </c>
      <c r="P49">
        <v>24.681468299950335</v>
      </c>
      <c r="Q49">
        <v>9.5863222748815176</v>
      </c>
      <c r="R49">
        <v>18.611548049731837</v>
      </c>
      <c r="S49">
        <v>11.587662397179789</v>
      </c>
      <c r="T49">
        <v>0</v>
      </c>
      <c r="U49">
        <v>51.762781743328496</v>
      </c>
      <c r="V49">
        <v>9.1042522432701904</v>
      </c>
      <c r="W49">
        <v>15.28026743315508</v>
      </c>
      <c r="X49">
        <v>64.786412394570988</v>
      </c>
      <c r="Y49">
        <v>0</v>
      </c>
      <c r="Z49">
        <v>5.756857919999999</v>
      </c>
      <c r="AA49">
        <v>0</v>
      </c>
      <c r="AB49">
        <v>11.568563136</v>
      </c>
      <c r="AC49">
        <v>8.5010146559999988</v>
      </c>
      <c r="AD49">
        <v>16.071074640000003</v>
      </c>
      <c r="AE49">
        <v>21.7125353952</v>
      </c>
      <c r="AF49">
        <v>6.1515000000000013</v>
      </c>
      <c r="AG49">
        <v>26.430052320000005</v>
      </c>
      <c r="AH49">
        <v>67.1714676</v>
      </c>
      <c r="AI49">
        <v>6.7092191999999988</v>
      </c>
      <c r="AJ49">
        <v>0</v>
      </c>
      <c r="AK49">
        <v>22.073040000000006</v>
      </c>
      <c r="AL49">
        <v>59.209269999999997</v>
      </c>
      <c r="AM49">
        <v>0</v>
      </c>
      <c r="AN49">
        <v>0</v>
      </c>
      <c r="AO49">
        <v>12.3959808</v>
      </c>
      <c r="AP49">
        <v>5.0635368000000005</v>
      </c>
      <c r="AQ49">
        <v>0</v>
      </c>
      <c r="AR49">
        <v>19.395071999999999</v>
      </c>
      <c r="AS49">
        <v>13.588672320000001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30.940777744867958</v>
      </c>
      <c r="BB49">
        <f t="shared" si="0"/>
        <v>921.08314876627867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160.79229682539682</v>
      </c>
      <c r="L50">
        <v>126.96695512723129</v>
      </c>
      <c r="M50">
        <v>31.89305773983374</v>
      </c>
      <c r="N50">
        <v>51.883204253084791</v>
      </c>
      <c r="O50">
        <v>73.289840942331793</v>
      </c>
      <c r="P50">
        <v>24.681468299950335</v>
      </c>
      <c r="Q50">
        <v>9.5863222748815176</v>
      </c>
      <c r="R50">
        <v>18.611548049731837</v>
      </c>
      <c r="S50">
        <v>11.587662397179789</v>
      </c>
      <c r="T50">
        <v>0</v>
      </c>
      <c r="U50">
        <v>51.762781743328496</v>
      </c>
      <c r="V50">
        <v>9.1042522432701904</v>
      </c>
      <c r="W50">
        <v>15.28026743315508</v>
      </c>
      <c r="X50">
        <v>64.786412394570988</v>
      </c>
      <c r="Y50">
        <v>0</v>
      </c>
      <c r="Z50">
        <v>5.756857919999999</v>
      </c>
      <c r="AA50">
        <v>0</v>
      </c>
      <c r="AB50">
        <v>11.568563136</v>
      </c>
      <c r="AC50">
        <v>8.5010146559999988</v>
      </c>
      <c r="AD50">
        <v>16.071074640000003</v>
      </c>
      <c r="AE50">
        <v>21.7125353952</v>
      </c>
      <c r="AF50">
        <v>6.1515000000000013</v>
      </c>
      <c r="AG50">
        <v>26.430052320000005</v>
      </c>
      <c r="AH50">
        <v>67.1714676</v>
      </c>
      <c r="AI50">
        <v>6.7092191999999988</v>
      </c>
      <c r="AJ50">
        <v>0</v>
      </c>
      <c r="AK50">
        <v>22.073040000000006</v>
      </c>
      <c r="AL50">
        <v>59.209269999999997</v>
      </c>
      <c r="AM50">
        <v>0</v>
      </c>
      <c r="AN50">
        <v>0</v>
      </c>
      <c r="AO50">
        <v>12.3959808</v>
      </c>
      <c r="AP50">
        <v>5.0635368000000005</v>
      </c>
      <c r="AQ50">
        <v>0</v>
      </c>
      <c r="AR50">
        <v>19.395071999999999</v>
      </c>
      <c r="AS50">
        <v>13.588672320000001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30.940777744867958</v>
      </c>
      <c r="BB50">
        <f t="shared" si="0"/>
        <v>921.08314876627867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160.79229682539682</v>
      </c>
      <c r="L51">
        <v>126.96695512723129</v>
      </c>
      <c r="M51">
        <v>31.89305773983374</v>
      </c>
      <c r="N51">
        <v>51.883204253084791</v>
      </c>
      <c r="O51">
        <v>73.289840942331793</v>
      </c>
      <c r="P51">
        <v>24.681468299950335</v>
      </c>
      <c r="Q51">
        <v>9.5863222748815176</v>
      </c>
      <c r="R51">
        <v>18.611548049731837</v>
      </c>
      <c r="S51">
        <v>11.587662397179789</v>
      </c>
      <c r="T51">
        <v>0</v>
      </c>
      <c r="U51">
        <v>51.762781743328496</v>
      </c>
      <c r="V51">
        <v>9.1042522432701904</v>
      </c>
      <c r="W51">
        <v>15.28026743315508</v>
      </c>
      <c r="X51">
        <v>64.786412394570988</v>
      </c>
      <c r="Y51">
        <v>0</v>
      </c>
      <c r="Z51">
        <v>2.8784289600000004</v>
      </c>
      <c r="AA51">
        <v>0</v>
      </c>
      <c r="AB51">
        <v>11.568563136</v>
      </c>
      <c r="AC51">
        <v>8.5010146559999988</v>
      </c>
      <c r="AD51">
        <v>16.071074640000003</v>
      </c>
      <c r="AE51">
        <v>21.7125353952</v>
      </c>
      <c r="AF51">
        <v>6.1515000000000013</v>
      </c>
      <c r="AG51">
        <v>26.430052320000005</v>
      </c>
      <c r="AH51">
        <v>67.1714676</v>
      </c>
      <c r="AI51">
        <v>0</v>
      </c>
      <c r="AJ51">
        <v>0</v>
      </c>
      <c r="AK51">
        <v>22.073040000000006</v>
      </c>
      <c r="AL51">
        <v>59.209269999999997</v>
      </c>
      <c r="AM51">
        <v>0</v>
      </c>
      <c r="AN51">
        <v>0</v>
      </c>
      <c r="AO51">
        <v>12.3959808</v>
      </c>
      <c r="AP51">
        <v>5.0635368000000005</v>
      </c>
      <c r="AQ51">
        <v>0</v>
      </c>
      <c r="AR51">
        <v>23.031648000000001</v>
      </c>
      <c r="AS51">
        <v>13.588672320000001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30.747367680067974</v>
      </c>
      <c r="BB51">
        <f t="shared" si="0"/>
        <v>915.32548667107858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160.79229682539682</v>
      </c>
      <c r="L52">
        <v>126.96695512723129</v>
      </c>
      <c r="M52">
        <v>31.89305773983374</v>
      </c>
      <c r="N52">
        <v>51.883204253084791</v>
      </c>
      <c r="O52">
        <v>73.289840942331793</v>
      </c>
      <c r="P52">
        <v>24.681468299950335</v>
      </c>
      <c r="Q52">
        <v>9.5863222748815176</v>
      </c>
      <c r="R52">
        <v>18.611548049731837</v>
      </c>
      <c r="S52">
        <v>11.587662397179789</v>
      </c>
      <c r="T52">
        <v>0</v>
      </c>
      <c r="U52">
        <v>51.762781743328496</v>
      </c>
      <c r="V52">
        <v>9.1042522432701904</v>
      </c>
      <c r="W52">
        <v>15.28026743315508</v>
      </c>
      <c r="X52">
        <v>64.786412394570988</v>
      </c>
      <c r="Y52">
        <v>0</v>
      </c>
      <c r="Z52">
        <v>2.8784289600000004</v>
      </c>
      <c r="AA52">
        <v>0</v>
      </c>
      <c r="AB52">
        <v>11.568563136</v>
      </c>
      <c r="AC52">
        <v>8.5010146559999988</v>
      </c>
      <c r="AD52">
        <v>16.071074640000003</v>
      </c>
      <c r="AE52">
        <v>21.7125353952</v>
      </c>
      <c r="AF52">
        <v>6.1515000000000013</v>
      </c>
      <c r="AG52">
        <v>26.430052320000005</v>
      </c>
      <c r="AH52">
        <v>67.1714676</v>
      </c>
      <c r="AI52">
        <v>0</v>
      </c>
      <c r="AJ52">
        <v>0</v>
      </c>
      <c r="AK52">
        <v>22.073040000000006</v>
      </c>
      <c r="AL52">
        <v>59.209269999999997</v>
      </c>
      <c r="AM52">
        <v>0</v>
      </c>
      <c r="AN52">
        <v>0</v>
      </c>
      <c r="AO52">
        <v>12.3959808</v>
      </c>
      <c r="AP52">
        <v>5.0635368000000005</v>
      </c>
      <c r="AQ52">
        <v>0</v>
      </c>
      <c r="AR52">
        <v>23.031648000000001</v>
      </c>
      <c r="AS52">
        <v>13.588672320000001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30.747367680067974</v>
      </c>
      <c r="BB52">
        <f t="shared" si="0"/>
        <v>915.32548667107858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160.79229682539682</v>
      </c>
      <c r="L53">
        <v>126.96695512723129</v>
      </c>
      <c r="M53">
        <v>31.89305773983374</v>
      </c>
      <c r="N53">
        <v>51.883204253084791</v>
      </c>
      <c r="O53">
        <v>73.289840942331793</v>
      </c>
      <c r="P53">
        <v>24.681468299950335</v>
      </c>
      <c r="Q53">
        <v>9.5863222748815176</v>
      </c>
      <c r="R53">
        <v>18.611548049731837</v>
      </c>
      <c r="S53">
        <v>11.587662397179789</v>
      </c>
      <c r="T53">
        <v>0</v>
      </c>
      <c r="U53">
        <v>51.762781743328496</v>
      </c>
      <c r="V53">
        <v>9.1042522432701904</v>
      </c>
      <c r="W53">
        <v>15.28026743315508</v>
      </c>
      <c r="X53">
        <v>64.786412394570988</v>
      </c>
      <c r="Y53">
        <v>0</v>
      </c>
      <c r="Z53">
        <v>2.8784289600000004</v>
      </c>
      <c r="AA53">
        <v>0</v>
      </c>
      <c r="AB53">
        <v>11.568563136</v>
      </c>
      <c r="AC53">
        <v>8.5010146559999988</v>
      </c>
      <c r="AD53">
        <v>16.071074640000003</v>
      </c>
      <c r="AE53">
        <v>21.7125353952</v>
      </c>
      <c r="AF53">
        <v>6.1515000000000013</v>
      </c>
      <c r="AG53">
        <v>26.430052320000005</v>
      </c>
      <c r="AH53">
        <v>67.1714676</v>
      </c>
      <c r="AI53">
        <v>0</v>
      </c>
      <c r="AJ53">
        <v>0</v>
      </c>
      <c r="AK53">
        <v>22.073040000000006</v>
      </c>
      <c r="AL53">
        <v>59.209269999999997</v>
      </c>
      <c r="AM53">
        <v>0</v>
      </c>
      <c r="AN53">
        <v>0</v>
      </c>
      <c r="AO53">
        <v>12.3959808</v>
      </c>
      <c r="AP53">
        <v>5.0635368000000005</v>
      </c>
      <c r="AQ53">
        <v>0</v>
      </c>
      <c r="AR53">
        <v>23.031648000000001</v>
      </c>
      <c r="AS53">
        <v>13.588672320000001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30.747367680067974</v>
      </c>
      <c r="BB53">
        <f t="shared" si="0"/>
        <v>915.32548667107858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160.79229682539682</v>
      </c>
      <c r="L54">
        <v>126.96695512723129</v>
      </c>
      <c r="M54">
        <v>31.89305773983374</v>
      </c>
      <c r="N54">
        <v>51.883204253084791</v>
      </c>
      <c r="O54">
        <v>73.289840942331793</v>
      </c>
      <c r="P54">
        <v>24.681468299950335</v>
      </c>
      <c r="Q54">
        <v>9.5863222748815176</v>
      </c>
      <c r="R54">
        <v>18.611548049731837</v>
      </c>
      <c r="S54">
        <v>11.587662397179789</v>
      </c>
      <c r="T54">
        <v>0</v>
      </c>
      <c r="U54">
        <v>51.762781743328496</v>
      </c>
      <c r="V54">
        <v>9.1042522432701904</v>
      </c>
      <c r="W54">
        <v>15.28026743315508</v>
      </c>
      <c r="X54">
        <v>64.786412394570988</v>
      </c>
      <c r="Y54">
        <v>0</v>
      </c>
      <c r="Z54">
        <v>2.8784289600000004</v>
      </c>
      <c r="AA54">
        <v>0</v>
      </c>
      <c r="AB54">
        <v>11.568563136</v>
      </c>
      <c r="AC54">
        <v>8.5010146559999988</v>
      </c>
      <c r="AD54">
        <v>16.071074640000003</v>
      </c>
      <c r="AE54">
        <v>21.7125353952</v>
      </c>
      <c r="AF54">
        <v>6.1515000000000013</v>
      </c>
      <c r="AG54">
        <v>26.430052320000005</v>
      </c>
      <c r="AH54">
        <v>67.1714676</v>
      </c>
      <c r="AI54">
        <v>0</v>
      </c>
      <c r="AJ54">
        <v>0</v>
      </c>
      <c r="AK54">
        <v>22.073040000000006</v>
      </c>
      <c r="AL54">
        <v>59.209269999999997</v>
      </c>
      <c r="AM54">
        <v>0</v>
      </c>
      <c r="AN54">
        <v>0</v>
      </c>
      <c r="AO54">
        <v>12.3959808</v>
      </c>
      <c r="AP54">
        <v>5.0635368000000005</v>
      </c>
      <c r="AQ54">
        <v>0</v>
      </c>
      <c r="AR54">
        <v>23.031648000000001</v>
      </c>
      <c r="AS54">
        <v>13.588672320000001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30.747367680067974</v>
      </c>
      <c r="BB54">
        <f t="shared" si="0"/>
        <v>915.32548667107858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160.79229682539682</v>
      </c>
      <c r="L55">
        <v>126.96716840771042</v>
      </c>
      <c r="M55">
        <v>31.89305773983374</v>
      </c>
      <c r="N55">
        <v>51.883204253084791</v>
      </c>
      <c r="O55">
        <v>73.289840942331793</v>
      </c>
      <c r="P55">
        <v>24.681468299950335</v>
      </c>
      <c r="Q55">
        <v>9.5863222748815176</v>
      </c>
      <c r="R55">
        <v>18.611548049731837</v>
      </c>
      <c r="S55">
        <v>11.587662397179789</v>
      </c>
      <c r="T55">
        <v>0</v>
      </c>
      <c r="U55">
        <v>51.762781743328496</v>
      </c>
      <c r="V55">
        <v>9.1042522432701904</v>
      </c>
      <c r="W55">
        <v>14.934156278504101</v>
      </c>
      <c r="X55">
        <v>64.786412394570988</v>
      </c>
      <c r="Y55">
        <v>0</v>
      </c>
      <c r="Z55">
        <v>2.8784289600000004</v>
      </c>
      <c r="AA55">
        <v>0</v>
      </c>
      <c r="AB55">
        <v>11.568563136</v>
      </c>
      <c r="AC55">
        <v>8.5010146559999988</v>
      </c>
      <c r="AD55">
        <v>16.071074640000003</v>
      </c>
      <c r="AE55">
        <v>21.7125353952</v>
      </c>
      <c r="AF55">
        <v>6.1515000000000013</v>
      </c>
      <c r="AG55">
        <v>26.430052320000005</v>
      </c>
      <c r="AH55">
        <v>67.1714676</v>
      </c>
      <c r="AI55">
        <v>0</v>
      </c>
      <c r="AJ55">
        <v>0</v>
      </c>
      <c r="AK55">
        <v>22.073040000000006</v>
      </c>
      <c r="AL55">
        <v>59.209269999999997</v>
      </c>
      <c r="AM55">
        <v>0</v>
      </c>
      <c r="AN55">
        <v>0</v>
      </c>
      <c r="AO55">
        <v>12.3959808</v>
      </c>
      <c r="AP55">
        <v>5.0635368000000005</v>
      </c>
      <c r="AQ55">
        <v>0</v>
      </c>
      <c r="AR55">
        <v>19.395071999999999</v>
      </c>
      <c r="AS55">
        <v>13.588672320000001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30.617937141139159</v>
      </c>
      <c r="BB55">
        <f t="shared" si="0"/>
        <v>911.47244333583558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160.79229682539682</v>
      </c>
      <c r="L56">
        <v>126.96612786752435</v>
      </c>
      <c r="M56">
        <v>31.89305773983374</v>
      </c>
      <c r="N56">
        <v>51.883204253084791</v>
      </c>
      <c r="O56">
        <v>73.289840942331793</v>
      </c>
      <c r="P56">
        <v>24.681468299950335</v>
      </c>
      <c r="Q56">
        <v>9.5863222748815176</v>
      </c>
      <c r="R56">
        <v>18.611548049731837</v>
      </c>
      <c r="S56">
        <v>11.587662397179789</v>
      </c>
      <c r="T56">
        <v>0</v>
      </c>
      <c r="U56">
        <v>51.762781743328496</v>
      </c>
      <c r="V56">
        <v>9.1042522432701904</v>
      </c>
      <c r="W56">
        <v>14.934156278504101</v>
      </c>
      <c r="X56">
        <v>64.786412394570988</v>
      </c>
      <c r="Y56">
        <v>0</v>
      </c>
      <c r="Z56">
        <v>2.8784289600000004</v>
      </c>
      <c r="AA56">
        <v>6.205175712</v>
      </c>
      <c r="AB56">
        <v>11.568563136</v>
      </c>
      <c r="AC56">
        <v>8.5010146559999988</v>
      </c>
      <c r="AD56">
        <v>16.071074640000003</v>
      </c>
      <c r="AE56">
        <v>21.7125353952</v>
      </c>
      <c r="AF56">
        <v>6.1515000000000013</v>
      </c>
      <c r="AG56">
        <v>26.430052320000005</v>
      </c>
      <c r="AH56">
        <v>67.1714676</v>
      </c>
      <c r="AI56">
        <v>0</v>
      </c>
      <c r="AJ56">
        <v>0</v>
      </c>
      <c r="AK56">
        <v>22.073040000000006</v>
      </c>
      <c r="AL56">
        <v>59.209269999999997</v>
      </c>
      <c r="AM56">
        <v>0</v>
      </c>
      <c r="AN56">
        <v>0</v>
      </c>
      <c r="AO56">
        <v>12.3959808</v>
      </c>
      <c r="AP56">
        <v>5.0635368000000005</v>
      </c>
      <c r="AQ56">
        <v>0</v>
      </c>
      <c r="AR56">
        <v>19.395071999999999</v>
      </c>
      <c r="AS56">
        <v>13.588672320000001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30.819571665983119</v>
      </c>
      <c r="BB56">
        <f t="shared" si="0"/>
        <v>917.4749439828056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160.79229682539682</v>
      </c>
      <c r="L57">
        <v>126.96695512723129</v>
      </c>
      <c r="M57">
        <v>31.89305773983374</v>
      </c>
      <c r="N57">
        <v>51.883204253084791</v>
      </c>
      <c r="O57">
        <v>73.289840942331793</v>
      </c>
      <c r="P57">
        <v>24.681468299950335</v>
      </c>
      <c r="Q57">
        <v>9.5863222748815176</v>
      </c>
      <c r="R57">
        <v>18.611548049731837</v>
      </c>
      <c r="S57">
        <v>11.587662397179789</v>
      </c>
      <c r="T57">
        <v>0</v>
      </c>
      <c r="U57">
        <v>51.762781743328496</v>
      </c>
      <c r="V57">
        <v>9.1042522432701904</v>
      </c>
      <c r="W57">
        <v>14.934156278504101</v>
      </c>
      <c r="X57">
        <v>64.786412394570988</v>
      </c>
      <c r="Y57">
        <v>0</v>
      </c>
      <c r="Z57">
        <v>2.8784289600000004</v>
      </c>
      <c r="AA57">
        <v>6.205175712</v>
      </c>
      <c r="AB57">
        <v>11.568563136</v>
      </c>
      <c r="AC57">
        <v>8.5010146559999988</v>
      </c>
      <c r="AD57">
        <v>16.071074640000003</v>
      </c>
      <c r="AE57">
        <v>21.7125353952</v>
      </c>
      <c r="AF57">
        <v>6.1515000000000013</v>
      </c>
      <c r="AG57">
        <v>26.430052320000005</v>
      </c>
      <c r="AH57">
        <v>67.1714676</v>
      </c>
      <c r="AI57">
        <v>0</v>
      </c>
      <c r="AJ57">
        <v>0</v>
      </c>
      <c r="AK57">
        <v>22.073040000000006</v>
      </c>
      <c r="AL57">
        <v>59.209269999999997</v>
      </c>
      <c r="AM57">
        <v>0</v>
      </c>
      <c r="AN57">
        <v>0</v>
      </c>
      <c r="AO57">
        <v>12.3959808</v>
      </c>
      <c r="AP57">
        <v>5.0635368000000005</v>
      </c>
      <c r="AQ57">
        <v>0</v>
      </c>
      <c r="AR57">
        <v>19.395071999999999</v>
      </c>
      <c r="AS57">
        <v>13.588672320000001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30.819598503325651</v>
      </c>
      <c r="BB57">
        <f t="shared" si="0"/>
        <v>917.47574440516996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160.79229682539682</v>
      </c>
      <c r="L58">
        <v>126.96695512723129</v>
      </c>
      <c r="M58">
        <v>31.89305773983374</v>
      </c>
      <c r="N58">
        <v>51.883204253084791</v>
      </c>
      <c r="O58">
        <v>73.289840942331793</v>
      </c>
      <c r="P58">
        <v>24.681468299950335</v>
      </c>
      <c r="Q58">
        <v>9.5863222748815176</v>
      </c>
      <c r="R58">
        <v>18.611548049731837</v>
      </c>
      <c r="S58">
        <v>11.587662397179789</v>
      </c>
      <c r="T58">
        <v>0</v>
      </c>
      <c r="U58">
        <v>51.762781743328496</v>
      </c>
      <c r="V58">
        <v>9.1042522432701904</v>
      </c>
      <c r="W58">
        <v>14.934156278504101</v>
      </c>
      <c r="X58">
        <v>64.786412394570988</v>
      </c>
      <c r="Y58">
        <v>0</v>
      </c>
      <c r="Z58">
        <v>2.8784289600000004</v>
      </c>
      <c r="AA58">
        <v>12.340957824000002</v>
      </c>
      <c r="AB58">
        <v>11.568563136</v>
      </c>
      <c r="AC58">
        <v>8.5010146559999988</v>
      </c>
      <c r="AD58">
        <v>16.071074640000003</v>
      </c>
      <c r="AE58">
        <v>21.7125353952</v>
      </c>
      <c r="AF58">
        <v>6.1515000000000013</v>
      </c>
      <c r="AG58">
        <v>26.430052320000005</v>
      </c>
      <c r="AH58">
        <v>67.1714676</v>
      </c>
      <c r="AI58">
        <v>0</v>
      </c>
      <c r="AJ58">
        <v>0</v>
      </c>
      <c r="AK58">
        <v>22.073040000000006</v>
      </c>
      <c r="AL58">
        <v>59.209269999999997</v>
      </c>
      <c r="AM58">
        <v>0</v>
      </c>
      <c r="AN58">
        <v>0</v>
      </c>
      <c r="AO58">
        <v>12.3959808</v>
      </c>
      <c r="AP58">
        <v>5.0635368000000005</v>
      </c>
      <c r="AQ58">
        <v>0</v>
      </c>
      <c r="AR58">
        <v>19.395071999999999</v>
      </c>
      <c r="AS58">
        <v>13.588672320000001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31.019011114525647</v>
      </c>
      <c r="BB58">
        <f t="shared" si="0"/>
        <v>923.41211390597005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160.79229682539682</v>
      </c>
      <c r="L59">
        <v>126.96695512723129</v>
      </c>
      <c r="M59">
        <v>31.89305773983374</v>
      </c>
      <c r="N59">
        <v>51.883204253084791</v>
      </c>
      <c r="O59">
        <v>73.289840942331793</v>
      </c>
      <c r="P59">
        <v>24.681468299950335</v>
      </c>
      <c r="Q59">
        <v>9.5863222748815176</v>
      </c>
      <c r="R59">
        <v>18.611548049731837</v>
      </c>
      <c r="S59">
        <v>11.587662397179789</v>
      </c>
      <c r="T59">
        <v>0</v>
      </c>
      <c r="U59">
        <v>51.762781743328496</v>
      </c>
      <c r="V59">
        <v>9.1042522432701904</v>
      </c>
      <c r="W59">
        <v>15.28026743315508</v>
      </c>
      <c r="X59">
        <v>64.786412394570988</v>
      </c>
      <c r="Y59">
        <v>0</v>
      </c>
      <c r="Z59">
        <v>2.8784289600000004</v>
      </c>
      <c r="AA59">
        <v>12.340957824000002</v>
      </c>
      <c r="AB59">
        <v>11.568563136</v>
      </c>
      <c r="AC59">
        <v>8.5010146559999988</v>
      </c>
      <c r="AD59">
        <v>16.071074640000003</v>
      </c>
      <c r="AE59">
        <v>21.7125353952</v>
      </c>
      <c r="AF59">
        <v>6.1515000000000013</v>
      </c>
      <c r="AG59">
        <v>26.430052320000005</v>
      </c>
      <c r="AH59">
        <v>67.1714676</v>
      </c>
      <c r="AI59">
        <v>0</v>
      </c>
      <c r="AJ59">
        <v>0</v>
      </c>
      <c r="AK59">
        <v>22.073040000000006</v>
      </c>
      <c r="AL59">
        <v>59.209269999999997</v>
      </c>
      <c r="AM59">
        <v>0</v>
      </c>
      <c r="AN59">
        <v>0</v>
      </c>
      <c r="AO59">
        <v>12.3959808</v>
      </c>
      <c r="AP59">
        <v>5.0635368000000005</v>
      </c>
      <c r="AQ59">
        <v>0</v>
      </c>
      <c r="AR59">
        <v>19.395071999999999</v>
      </c>
      <c r="AS59">
        <v>13.588672320000001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31.030259913667969</v>
      </c>
      <c r="BB59">
        <f t="shared" si="0"/>
        <v>923.74697626147872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160.79229682539682</v>
      </c>
      <c r="L60">
        <v>126.96695512723129</v>
      </c>
      <c r="M60">
        <v>31.89305773983374</v>
      </c>
      <c r="N60">
        <v>51.883204253084791</v>
      </c>
      <c r="O60">
        <v>73.289840942331793</v>
      </c>
      <c r="P60">
        <v>24.681468299950335</v>
      </c>
      <c r="Q60">
        <v>9.5863222748815176</v>
      </c>
      <c r="R60">
        <v>18.611548049731837</v>
      </c>
      <c r="S60">
        <v>11.587662397179789</v>
      </c>
      <c r="T60">
        <v>0</v>
      </c>
      <c r="U60">
        <v>51.762781743328496</v>
      </c>
      <c r="V60">
        <v>9.1042522432701904</v>
      </c>
      <c r="W60">
        <v>15.28026743315508</v>
      </c>
      <c r="X60">
        <v>64.786412394570988</v>
      </c>
      <c r="Y60">
        <v>0</v>
      </c>
      <c r="Z60">
        <v>2.8784289600000004</v>
      </c>
      <c r="AA60">
        <v>12.340957824000002</v>
      </c>
      <c r="AB60">
        <v>11.568563136</v>
      </c>
      <c r="AC60">
        <v>8.5010146559999988</v>
      </c>
      <c r="AD60">
        <v>16.071074640000003</v>
      </c>
      <c r="AE60">
        <v>21.7125353952</v>
      </c>
      <c r="AF60">
        <v>6.1515000000000013</v>
      </c>
      <c r="AG60">
        <v>26.430052320000005</v>
      </c>
      <c r="AH60">
        <v>67.1714676</v>
      </c>
      <c r="AI60">
        <v>0</v>
      </c>
      <c r="AJ60">
        <v>0</v>
      </c>
      <c r="AK60">
        <v>22.073040000000006</v>
      </c>
      <c r="AL60">
        <v>59.209269999999997</v>
      </c>
      <c r="AM60">
        <v>0</v>
      </c>
      <c r="AN60">
        <v>0</v>
      </c>
      <c r="AO60">
        <v>12.3959808</v>
      </c>
      <c r="AP60">
        <v>5.0635368000000005</v>
      </c>
      <c r="AQ60">
        <v>0</v>
      </c>
      <c r="AR60">
        <v>19.395071999999999</v>
      </c>
      <c r="AS60">
        <v>13.588672320000001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31.030259913667969</v>
      </c>
      <c r="BB60">
        <f t="shared" si="0"/>
        <v>923.74697626147872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160.78923544359256</v>
      </c>
      <c r="L61">
        <v>126.96611879160949</v>
      </c>
      <c r="M61">
        <v>31.89305773983374</v>
      </c>
      <c r="N61">
        <v>51.883204253084791</v>
      </c>
      <c r="O61">
        <v>73.289840942331793</v>
      </c>
      <c r="P61">
        <v>24.681468299950335</v>
      </c>
      <c r="Q61">
        <v>9.5888103565365022</v>
      </c>
      <c r="R61">
        <v>18.617356728538283</v>
      </c>
      <c r="S61">
        <v>11.586390432801823</v>
      </c>
      <c r="T61">
        <v>0</v>
      </c>
      <c r="U61">
        <v>51.762781743328496</v>
      </c>
      <c r="V61">
        <v>9.1042522432701904</v>
      </c>
      <c r="W61">
        <v>15.28026743315508</v>
      </c>
      <c r="X61">
        <v>64.786412394570988</v>
      </c>
      <c r="Y61">
        <v>0</v>
      </c>
      <c r="Z61">
        <v>2.8784289600000004</v>
      </c>
      <c r="AA61">
        <v>12.340957824000002</v>
      </c>
      <c r="AB61">
        <v>11.568563136</v>
      </c>
      <c r="AC61">
        <v>8.5010146559999988</v>
      </c>
      <c r="AD61">
        <v>16.071074640000003</v>
      </c>
      <c r="AE61">
        <v>21.7125353952</v>
      </c>
      <c r="AF61">
        <v>6.1515000000000013</v>
      </c>
      <c r="AG61">
        <v>26.430052320000005</v>
      </c>
      <c r="AH61">
        <v>67.1714676</v>
      </c>
      <c r="AI61">
        <v>0</v>
      </c>
      <c r="AJ61">
        <v>0</v>
      </c>
      <c r="AK61">
        <v>22.073040000000006</v>
      </c>
      <c r="AL61">
        <v>59.209269999999997</v>
      </c>
      <c r="AM61">
        <v>0</v>
      </c>
      <c r="AN61">
        <v>0</v>
      </c>
      <c r="AO61">
        <v>12.3959808</v>
      </c>
      <c r="AP61">
        <v>5.0635368000000005</v>
      </c>
      <c r="AQ61">
        <v>0</v>
      </c>
      <c r="AR61">
        <v>19.395071999999999</v>
      </c>
      <c r="AS61">
        <v>13.588672320000001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31.030362809834415</v>
      </c>
      <c r="BB61">
        <f t="shared" si="0"/>
        <v>923.75000044396961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160.78923544359256</v>
      </c>
      <c r="L62">
        <v>126.96611879160949</v>
      </c>
      <c r="M62">
        <v>31.89305773983374</v>
      </c>
      <c r="N62">
        <v>51.883204253084791</v>
      </c>
      <c r="O62">
        <v>73.289840942331793</v>
      </c>
      <c r="P62">
        <v>24.681468299950335</v>
      </c>
      <c r="Q62">
        <v>9.5888103565365022</v>
      </c>
      <c r="R62">
        <v>18.617356728538283</v>
      </c>
      <c r="S62">
        <v>11.586390432801823</v>
      </c>
      <c r="T62">
        <v>0</v>
      </c>
      <c r="U62">
        <v>51.762781743328496</v>
      </c>
      <c r="V62">
        <v>9.1042522432701904</v>
      </c>
      <c r="W62">
        <v>15.28026743315508</v>
      </c>
      <c r="X62">
        <v>64.786412394570988</v>
      </c>
      <c r="Y62">
        <v>0</v>
      </c>
      <c r="Z62">
        <v>2.8784289600000004</v>
      </c>
      <c r="AA62">
        <v>12.340957824000002</v>
      </c>
      <c r="AB62">
        <v>11.568563136</v>
      </c>
      <c r="AC62">
        <v>8.5010146559999988</v>
      </c>
      <c r="AD62">
        <v>16.071074640000003</v>
      </c>
      <c r="AE62">
        <v>21.7125353952</v>
      </c>
      <c r="AF62">
        <v>6.1515000000000013</v>
      </c>
      <c r="AG62">
        <v>26.430052320000005</v>
      </c>
      <c r="AH62">
        <v>67.1714676</v>
      </c>
      <c r="AI62">
        <v>0</v>
      </c>
      <c r="AJ62">
        <v>0</v>
      </c>
      <c r="AK62">
        <v>22.073040000000006</v>
      </c>
      <c r="AL62">
        <v>59.209269999999997</v>
      </c>
      <c r="AM62">
        <v>0</v>
      </c>
      <c r="AN62">
        <v>0</v>
      </c>
      <c r="AO62">
        <v>12.3959808</v>
      </c>
      <c r="AP62">
        <v>5.0635368000000005</v>
      </c>
      <c r="AQ62">
        <v>0</v>
      </c>
      <c r="AR62">
        <v>19.395071999999999</v>
      </c>
      <c r="AS62">
        <v>13.588672320000001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31.030362809834415</v>
      </c>
      <c r="BB62">
        <f t="shared" si="0"/>
        <v>923.75000044396961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160.78923544359256</v>
      </c>
      <c r="L63">
        <v>126.96719341653349</v>
      </c>
      <c r="M63">
        <v>31.89305773983374</v>
      </c>
      <c r="N63">
        <v>51.883204253084791</v>
      </c>
      <c r="O63">
        <v>73.289840942331793</v>
      </c>
      <c r="P63">
        <v>24.681468299950335</v>
      </c>
      <c r="Q63">
        <v>9.5888103565365022</v>
      </c>
      <c r="R63">
        <v>18.617356728538283</v>
      </c>
      <c r="S63">
        <v>11.586390432801823</v>
      </c>
      <c r="T63">
        <v>0</v>
      </c>
      <c r="U63">
        <v>51.762781743328496</v>
      </c>
      <c r="V63">
        <v>9.1042522432701904</v>
      </c>
      <c r="W63">
        <v>15.28026743315508</v>
      </c>
      <c r="X63">
        <v>64.786412394570988</v>
      </c>
      <c r="Y63">
        <v>0</v>
      </c>
      <c r="Z63">
        <v>2.8784289600000004</v>
      </c>
      <c r="AA63">
        <v>12.340957824000002</v>
      </c>
      <c r="AB63">
        <v>11.568563136</v>
      </c>
      <c r="AC63">
        <v>8.5010146559999988</v>
      </c>
      <c r="AD63">
        <v>12.183847199999999</v>
      </c>
      <c r="AE63">
        <v>21.7125353952</v>
      </c>
      <c r="AF63">
        <v>6.1515000000000013</v>
      </c>
      <c r="AG63">
        <v>26.430052320000005</v>
      </c>
      <c r="AH63">
        <v>67.1714676</v>
      </c>
      <c r="AI63">
        <v>0</v>
      </c>
      <c r="AJ63">
        <v>0</v>
      </c>
      <c r="AK63">
        <v>22.073040000000006</v>
      </c>
      <c r="AL63">
        <v>59.209269999999997</v>
      </c>
      <c r="AM63">
        <v>2.3184297714285713</v>
      </c>
      <c r="AN63">
        <v>0</v>
      </c>
      <c r="AO63">
        <v>12.3959808</v>
      </c>
      <c r="AP63">
        <v>5.0635368000000005</v>
      </c>
      <c r="AQ63">
        <v>0</v>
      </c>
      <c r="AR63">
        <v>19.395071999999999</v>
      </c>
      <c r="AS63">
        <v>2.3632473600000004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30.614585345995263</v>
      </c>
      <c r="BB63">
        <f t="shared" si="0"/>
        <v>911.37262990416127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160.78923544359256</v>
      </c>
      <c r="L64">
        <v>126.96719341653349</v>
      </c>
      <c r="M64">
        <v>31.89305773983374</v>
      </c>
      <c r="N64">
        <v>51.883204253084791</v>
      </c>
      <c r="O64">
        <v>73.289840942331793</v>
      </c>
      <c r="P64">
        <v>24.681468299950335</v>
      </c>
      <c r="Q64">
        <v>9.5888103565365022</v>
      </c>
      <c r="R64">
        <v>18.617356728538283</v>
      </c>
      <c r="S64">
        <v>11.586390432801823</v>
      </c>
      <c r="T64">
        <v>0</v>
      </c>
      <c r="U64">
        <v>51.762781743328496</v>
      </c>
      <c r="V64">
        <v>9.1042522432701904</v>
      </c>
      <c r="W64">
        <v>15.28026743315508</v>
      </c>
      <c r="X64">
        <v>64.786412394570988</v>
      </c>
      <c r="Y64">
        <v>0</v>
      </c>
      <c r="Z64">
        <v>2.8784289600000004</v>
      </c>
      <c r="AA64">
        <v>12.340957824000002</v>
      </c>
      <c r="AB64">
        <v>11.568563136</v>
      </c>
      <c r="AC64">
        <v>8.5010146559999988</v>
      </c>
      <c r="AD64">
        <v>12.183847199999999</v>
      </c>
      <c r="AE64">
        <v>21.7125353952</v>
      </c>
      <c r="AF64">
        <v>6.1515000000000013</v>
      </c>
      <c r="AG64">
        <v>26.430052320000005</v>
      </c>
      <c r="AH64">
        <v>67.1714676</v>
      </c>
      <c r="AI64">
        <v>0</v>
      </c>
      <c r="AJ64">
        <v>0</v>
      </c>
      <c r="AK64">
        <v>22.073040000000006</v>
      </c>
      <c r="AL64">
        <v>59.209269999999997</v>
      </c>
      <c r="AM64">
        <v>2.3184297714285713</v>
      </c>
      <c r="AN64">
        <v>0</v>
      </c>
      <c r="AO64">
        <v>12.3959808</v>
      </c>
      <c r="AP64">
        <v>5.0635368000000005</v>
      </c>
      <c r="AQ64">
        <v>0</v>
      </c>
      <c r="AR64">
        <v>19.395071999999999</v>
      </c>
      <c r="AS64">
        <v>2.3632473600000004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30.614585345995263</v>
      </c>
      <c r="BB64">
        <f t="shared" si="0"/>
        <v>911.37262990416127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160.79229682539682</v>
      </c>
      <c r="L65">
        <v>126.96695512723129</v>
      </c>
      <c r="M65">
        <v>31.89305773983374</v>
      </c>
      <c r="N65">
        <v>51.883204253084791</v>
      </c>
      <c r="O65">
        <v>73.289840942331793</v>
      </c>
      <c r="P65">
        <v>24.681468299950335</v>
      </c>
      <c r="Q65">
        <v>9.5863222748815176</v>
      </c>
      <c r="R65">
        <v>18.611548049731837</v>
      </c>
      <c r="S65">
        <v>11.587662397179789</v>
      </c>
      <c r="T65">
        <v>0</v>
      </c>
      <c r="U65">
        <v>51.762781743328496</v>
      </c>
      <c r="V65">
        <v>9.1042522432701904</v>
      </c>
      <c r="W65">
        <v>15.28026743315508</v>
      </c>
      <c r="X65">
        <v>64.786412394570988</v>
      </c>
      <c r="Y65">
        <v>0</v>
      </c>
      <c r="Z65">
        <v>2.8784289600000004</v>
      </c>
      <c r="AA65">
        <v>6.176030400000001</v>
      </c>
      <c r="AB65">
        <v>11.568563136</v>
      </c>
      <c r="AC65">
        <v>8.5010146559999988</v>
      </c>
      <c r="AD65">
        <v>12.183847199999999</v>
      </c>
      <c r="AE65">
        <v>21.7125353952</v>
      </c>
      <c r="AF65">
        <v>6.1515000000000013</v>
      </c>
      <c r="AG65">
        <v>26.430052320000005</v>
      </c>
      <c r="AH65">
        <v>67.1714676</v>
      </c>
      <c r="AI65">
        <v>6.7092191999999988</v>
      </c>
      <c r="AJ65">
        <v>0</v>
      </c>
      <c r="AK65">
        <v>22.073040000000006</v>
      </c>
      <c r="AL65">
        <v>59.209269999999997</v>
      </c>
      <c r="AM65">
        <v>2.3184297714285713</v>
      </c>
      <c r="AN65">
        <v>0</v>
      </c>
      <c r="AO65">
        <v>12.3959808</v>
      </c>
      <c r="AP65">
        <v>5.0635368000000005</v>
      </c>
      <c r="AQ65">
        <v>0</v>
      </c>
      <c r="AR65">
        <v>19.395071999999999</v>
      </c>
      <c r="AS65">
        <v>6.9715797119999996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30.781907896518756</v>
      </c>
      <c r="BB65">
        <f t="shared" si="0"/>
        <v>916.35372977805628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160.79229682539682</v>
      </c>
      <c r="L66">
        <v>126.96695512723129</v>
      </c>
      <c r="M66">
        <v>31.89305773983374</v>
      </c>
      <c r="N66">
        <v>51.883204253084791</v>
      </c>
      <c r="O66">
        <v>73.289840942331793</v>
      </c>
      <c r="P66">
        <v>24.681468299950335</v>
      </c>
      <c r="Q66">
        <v>9.5863222748815176</v>
      </c>
      <c r="R66">
        <v>18.611548049731837</v>
      </c>
      <c r="S66">
        <v>11.587662397179789</v>
      </c>
      <c r="T66">
        <v>0</v>
      </c>
      <c r="U66">
        <v>51.762781743328496</v>
      </c>
      <c r="V66">
        <v>9.1042522432701904</v>
      </c>
      <c r="W66">
        <v>15.28026743315508</v>
      </c>
      <c r="X66">
        <v>64.786412394570988</v>
      </c>
      <c r="Y66">
        <v>0</v>
      </c>
      <c r="Z66">
        <v>2.8784289600000004</v>
      </c>
      <c r="AA66">
        <v>6.176030400000001</v>
      </c>
      <c r="AB66">
        <v>11.568563136</v>
      </c>
      <c r="AC66">
        <v>8.5010146559999988</v>
      </c>
      <c r="AD66">
        <v>12.183847199999999</v>
      </c>
      <c r="AE66">
        <v>21.7125353952</v>
      </c>
      <c r="AF66">
        <v>6.1515000000000013</v>
      </c>
      <c r="AG66">
        <v>26.430052320000005</v>
      </c>
      <c r="AH66">
        <v>67.1714676</v>
      </c>
      <c r="AI66">
        <v>6.7092191999999988</v>
      </c>
      <c r="AJ66">
        <v>0</v>
      </c>
      <c r="AK66">
        <v>22.073040000000006</v>
      </c>
      <c r="AL66">
        <v>59.209269999999997</v>
      </c>
      <c r="AM66">
        <v>4.6368595428571426</v>
      </c>
      <c r="AN66">
        <v>0</v>
      </c>
      <c r="AO66">
        <v>12.3959808</v>
      </c>
      <c r="AP66">
        <v>5.0635368000000005</v>
      </c>
      <c r="AQ66">
        <v>0</v>
      </c>
      <c r="AR66">
        <v>19.395071999999999</v>
      </c>
      <c r="AS66">
        <v>13.884078240000001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31.081912890569555</v>
      </c>
      <c r="BB66">
        <f t="shared" si="0"/>
        <v>925.28465308343402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160.79229682539682</v>
      </c>
      <c r="L67">
        <v>126.96695512723129</v>
      </c>
      <c r="M67">
        <v>31.89305773983374</v>
      </c>
      <c r="N67">
        <v>51.883204253084791</v>
      </c>
      <c r="O67">
        <v>73.289840942331793</v>
      </c>
      <c r="P67">
        <v>24.681468299950335</v>
      </c>
      <c r="Q67">
        <v>9.5863222748815176</v>
      </c>
      <c r="R67">
        <v>18.611548049731837</v>
      </c>
      <c r="S67">
        <v>11.587662397179789</v>
      </c>
      <c r="T67">
        <v>0</v>
      </c>
      <c r="U67">
        <v>51.762781743328496</v>
      </c>
      <c r="V67">
        <v>9.1042522432701904</v>
      </c>
      <c r="W67">
        <v>14.660864044595849</v>
      </c>
      <c r="X67">
        <v>64.786412394570988</v>
      </c>
      <c r="Y67">
        <v>0</v>
      </c>
      <c r="Z67">
        <v>2.8784289600000004</v>
      </c>
      <c r="AA67">
        <v>6.176030400000001</v>
      </c>
      <c r="AB67">
        <v>11.568563136</v>
      </c>
      <c r="AC67">
        <v>8.5010146559999988</v>
      </c>
      <c r="AD67">
        <v>16.071074640000003</v>
      </c>
      <c r="AE67">
        <v>21.7125353952</v>
      </c>
      <c r="AF67">
        <v>6.1515000000000013</v>
      </c>
      <c r="AG67">
        <v>26.430052320000005</v>
      </c>
      <c r="AH67">
        <v>67.1714676</v>
      </c>
      <c r="AI67">
        <v>6.7092191999999988</v>
      </c>
      <c r="AJ67">
        <v>0</v>
      </c>
      <c r="AK67">
        <v>22.073040000000006</v>
      </c>
      <c r="AL67">
        <v>59.209269999999997</v>
      </c>
      <c r="AM67">
        <v>4.6368595428571426</v>
      </c>
      <c r="AN67">
        <v>0</v>
      </c>
      <c r="AO67">
        <v>12.3959808</v>
      </c>
      <c r="AP67">
        <v>5.0635368000000005</v>
      </c>
      <c r="AQ67">
        <v>0</v>
      </c>
      <c r="AR67">
        <v>19.395071999999999</v>
      </c>
      <c r="AS67">
        <v>13.884078240000001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31.188116875852593</v>
      </c>
      <c r="BB67">
        <f t="shared" si="0"/>
        <v>928.44627314959178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160.79229682539682</v>
      </c>
      <c r="L68">
        <v>126.96695512723129</v>
      </c>
      <c r="M68">
        <v>31.89305773983374</v>
      </c>
      <c r="N68">
        <v>51.883204253084791</v>
      </c>
      <c r="O68">
        <v>73.289840942331793</v>
      </c>
      <c r="P68">
        <v>24.681468299950335</v>
      </c>
      <c r="Q68">
        <v>9.5863222748815176</v>
      </c>
      <c r="R68">
        <v>18.611548049731837</v>
      </c>
      <c r="S68">
        <v>11.587662397179789</v>
      </c>
      <c r="T68">
        <v>0</v>
      </c>
      <c r="U68">
        <v>51.762781743328496</v>
      </c>
      <c r="V68">
        <v>9.1042522432701904</v>
      </c>
      <c r="W68">
        <v>14.660864044595849</v>
      </c>
      <c r="X68">
        <v>64.786412394570988</v>
      </c>
      <c r="Y68">
        <v>0</v>
      </c>
      <c r="Z68">
        <v>2.8784289600000004</v>
      </c>
      <c r="AA68">
        <v>6.176030400000001</v>
      </c>
      <c r="AB68">
        <v>11.568563136</v>
      </c>
      <c r="AC68">
        <v>8.5010146559999988</v>
      </c>
      <c r="AD68">
        <v>16.071074640000003</v>
      </c>
      <c r="AE68">
        <v>21.7125353952</v>
      </c>
      <c r="AF68">
        <v>6.1515000000000013</v>
      </c>
      <c r="AG68">
        <v>26.430052320000005</v>
      </c>
      <c r="AH68">
        <v>67.1714676</v>
      </c>
      <c r="AI68">
        <v>6.7092191999999988</v>
      </c>
      <c r="AJ68">
        <v>0</v>
      </c>
      <c r="AK68">
        <v>22.073040000000006</v>
      </c>
      <c r="AL68">
        <v>59.209269999999997</v>
      </c>
      <c r="AM68">
        <v>4.6368595428571426</v>
      </c>
      <c r="AN68">
        <v>0</v>
      </c>
      <c r="AO68">
        <v>12.3959808</v>
      </c>
      <c r="AP68">
        <v>5.0635368000000005</v>
      </c>
      <c r="AQ68">
        <v>0</v>
      </c>
      <c r="AR68">
        <v>19.395071999999999</v>
      </c>
      <c r="AS68">
        <v>13.884078240000001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31.188116875852593</v>
      </c>
      <c r="BB68">
        <f t="shared" ref="BB68:BB99" si="1">SUM(B68:AZ68)-BA68</f>
        <v>928.44627314959178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160.79229682539682</v>
      </c>
      <c r="L69">
        <v>126.96695512723129</v>
      </c>
      <c r="M69">
        <v>31.89305773983374</v>
      </c>
      <c r="N69">
        <v>51.883204253084791</v>
      </c>
      <c r="O69">
        <v>73.289840942331793</v>
      </c>
      <c r="P69">
        <v>24.681468299950335</v>
      </c>
      <c r="Q69">
        <v>9.5863222748815176</v>
      </c>
      <c r="R69">
        <v>18.611548049731837</v>
      </c>
      <c r="S69">
        <v>11.587662397179789</v>
      </c>
      <c r="T69">
        <v>0</v>
      </c>
      <c r="U69">
        <v>51.762781743328496</v>
      </c>
      <c r="V69">
        <v>9.1042522432701904</v>
      </c>
      <c r="W69">
        <v>14.798138650306747</v>
      </c>
      <c r="X69">
        <v>64.786412394570988</v>
      </c>
      <c r="Y69">
        <v>0</v>
      </c>
      <c r="Z69">
        <v>5.756857919999999</v>
      </c>
      <c r="AA69">
        <v>6.176030400000001</v>
      </c>
      <c r="AB69">
        <v>11.568563136</v>
      </c>
      <c r="AC69">
        <v>8.5010146559999988</v>
      </c>
      <c r="AD69">
        <v>16.071074640000003</v>
      </c>
      <c r="AE69">
        <v>21.7125353952</v>
      </c>
      <c r="AF69">
        <v>6.1515000000000013</v>
      </c>
      <c r="AG69">
        <v>26.430052320000005</v>
      </c>
      <c r="AH69">
        <v>67.1714676</v>
      </c>
      <c r="AI69">
        <v>1.3977540000000002</v>
      </c>
      <c r="AJ69">
        <v>0</v>
      </c>
      <c r="AK69">
        <v>22.073040000000006</v>
      </c>
      <c r="AL69">
        <v>59.209269999999997</v>
      </c>
      <c r="AM69">
        <v>6.9552893142857162</v>
      </c>
      <c r="AN69">
        <v>0</v>
      </c>
      <c r="AO69">
        <v>12.3959808</v>
      </c>
      <c r="AP69">
        <v>2.2504607999999999</v>
      </c>
      <c r="AQ69">
        <v>0</v>
      </c>
      <c r="AR69">
        <v>19.395071999999999</v>
      </c>
      <c r="AS69">
        <v>13.884078240000001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31.097429015545657</v>
      </c>
      <c r="BB69">
        <f t="shared" si="1"/>
        <v>925.7465531470383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160.79229682539682</v>
      </c>
      <c r="L70">
        <v>126.96695512723129</v>
      </c>
      <c r="M70">
        <v>31.89305773983374</v>
      </c>
      <c r="N70">
        <v>51.883204253084791</v>
      </c>
      <c r="O70">
        <v>73.289840942331793</v>
      </c>
      <c r="P70">
        <v>24.681468299950335</v>
      </c>
      <c r="Q70">
        <v>9.5863222748815176</v>
      </c>
      <c r="R70">
        <v>18.611548049731837</v>
      </c>
      <c r="S70">
        <v>11.587662397179789</v>
      </c>
      <c r="T70">
        <v>0</v>
      </c>
      <c r="U70">
        <v>51.762781743328496</v>
      </c>
      <c r="V70">
        <v>9.1042522432701904</v>
      </c>
      <c r="W70">
        <v>14.798138650306747</v>
      </c>
      <c r="X70">
        <v>64.786412394570988</v>
      </c>
      <c r="Y70">
        <v>0</v>
      </c>
      <c r="Z70">
        <v>5.756857919999999</v>
      </c>
      <c r="AA70">
        <v>6.176030400000001</v>
      </c>
      <c r="AB70">
        <v>11.568563136</v>
      </c>
      <c r="AC70">
        <v>8.5010146559999988</v>
      </c>
      <c r="AD70">
        <v>16.071074640000003</v>
      </c>
      <c r="AE70">
        <v>21.7125353952</v>
      </c>
      <c r="AF70">
        <v>6.1515000000000013</v>
      </c>
      <c r="AG70">
        <v>26.430052320000005</v>
      </c>
      <c r="AH70">
        <v>67.1714676</v>
      </c>
      <c r="AI70">
        <v>1.3977540000000002</v>
      </c>
      <c r="AJ70">
        <v>0</v>
      </c>
      <c r="AK70">
        <v>22.073040000000006</v>
      </c>
      <c r="AL70">
        <v>59.209269999999997</v>
      </c>
      <c r="AM70">
        <v>6.9552893142857162</v>
      </c>
      <c r="AN70">
        <v>0</v>
      </c>
      <c r="AO70">
        <v>12.3959808</v>
      </c>
      <c r="AP70">
        <v>2.2504607999999999</v>
      </c>
      <c r="AQ70">
        <v>0</v>
      </c>
      <c r="AR70">
        <v>19.395071999999999</v>
      </c>
      <c r="AS70">
        <v>13.884078240000001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31.097429015545657</v>
      </c>
      <c r="BB70">
        <f t="shared" si="1"/>
        <v>925.7465531470383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160.79229682539682</v>
      </c>
      <c r="L71">
        <v>126.96695512723129</v>
      </c>
      <c r="M71">
        <v>31.89305773983374</v>
      </c>
      <c r="N71">
        <v>51.883204253084791</v>
      </c>
      <c r="O71">
        <v>73.289840942331793</v>
      </c>
      <c r="P71">
        <v>24.681468299950335</v>
      </c>
      <c r="Q71">
        <v>9.5863222748815176</v>
      </c>
      <c r="R71">
        <v>18.611548049731837</v>
      </c>
      <c r="S71">
        <v>11.587662397179789</v>
      </c>
      <c r="T71">
        <v>0</v>
      </c>
      <c r="U71">
        <v>51.762781743328496</v>
      </c>
      <c r="V71">
        <v>9.1042522432701904</v>
      </c>
      <c r="W71">
        <v>14.798138650306747</v>
      </c>
      <c r="X71">
        <v>64.786412394570988</v>
      </c>
      <c r="Y71">
        <v>0</v>
      </c>
      <c r="Z71">
        <v>5.756857919999999</v>
      </c>
      <c r="AA71">
        <v>6.176030400000001</v>
      </c>
      <c r="AB71">
        <v>11.568563136</v>
      </c>
      <c r="AC71">
        <v>8.5010146559999988</v>
      </c>
      <c r="AD71">
        <v>16.071074640000003</v>
      </c>
      <c r="AE71">
        <v>21.7125353952</v>
      </c>
      <c r="AF71">
        <v>6.1515000000000013</v>
      </c>
      <c r="AG71">
        <v>26.430052320000005</v>
      </c>
      <c r="AH71">
        <v>67.1714676</v>
      </c>
      <c r="AI71">
        <v>1.3977540000000002</v>
      </c>
      <c r="AJ71">
        <v>0</v>
      </c>
      <c r="AK71">
        <v>22.073040000000006</v>
      </c>
      <c r="AL71">
        <v>59.209269999999997</v>
      </c>
      <c r="AM71">
        <v>6.9552893142857162</v>
      </c>
      <c r="AN71">
        <v>0</v>
      </c>
      <c r="AO71">
        <v>12.3959808</v>
      </c>
      <c r="AP71">
        <v>2.2504607999999999</v>
      </c>
      <c r="AQ71">
        <v>10.786490000000001</v>
      </c>
      <c r="AR71">
        <v>19.395071999999999</v>
      </c>
      <c r="AS71">
        <v>13.884078240000001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31.447989593958361</v>
      </c>
      <c r="BB71">
        <f t="shared" si="1"/>
        <v>936.18248256862557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160.79229682539682</v>
      </c>
      <c r="L72">
        <v>126.96695512723129</v>
      </c>
      <c r="M72">
        <v>31.89305773983374</v>
      </c>
      <c r="N72">
        <v>51.883204253084791</v>
      </c>
      <c r="O72">
        <v>73.289840942331793</v>
      </c>
      <c r="P72">
        <v>24.681468299950335</v>
      </c>
      <c r="Q72">
        <v>9.5863222748815176</v>
      </c>
      <c r="R72">
        <v>18.611548049731837</v>
      </c>
      <c r="S72">
        <v>11.587662397179789</v>
      </c>
      <c r="T72">
        <v>0</v>
      </c>
      <c r="U72">
        <v>51.762781743328496</v>
      </c>
      <c r="V72">
        <v>9.1042522432701904</v>
      </c>
      <c r="W72">
        <v>14.798138650306747</v>
      </c>
      <c r="X72">
        <v>64.786412394570988</v>
      </c>
      <c r="Y72">
        <v>0</v>
      </c>
      <c r="Z72">
        <v>5.756857919999999</v>
      </c>
      <c r="AA72">
        <v>6.176030400000001</v>
      </c>
      <c r="AB72">
        <v>11.568563136</v>
      </c>
      <c r="AC72">
        <v>8.5010146559999988</v>
      </c>
      <c r="AD72">
        <v>16.071074640000003</v>
      </c>
      <c r="AE72">
        <v>21.7125353952</v>
      </c>
      <c r="AF72">
        <v>6.1515000000000013</v>
      </c>
      <c r="AG72">
        <v>26.430052320000005</v>
      </c>
      <c r="AH72">
        <v>67.1714676</v>
      </c>
      <c r="AI72">
        <v>1.3977540000000002</v>
      </c>
      <c r="AJ72">
        <v>0</v>
      </c>
      <c r="AK72">
        <v>22.073040000000006</v>
      </c>
      <c r="AL72">
        <v>59.209269999999997</v>
      </c>
      <c r="AM72">
        <v>6.9552893142857162</v>
      </c>
      <c r="AN72">
        <v>0</v>
      </c>
      <c r="AO72">
        <v>12.3959808</v>
      </c>
      <c r="AP72">
        <v>2.2504607999999999</v>
      </c>
      <c r="AQ72">
        <v>15.415510000000001</v>
      </c>
      <c r="AR72">
        <v>19.395071999999999</v>
      </c>
      <c r="AS72">
        <v>13.884078240000001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31.598433437132961</v>
      </c>
      <c r="BB72">
        <f t="shared" si="1"/>
        <v>940.66105872545108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160.79229682539682</v>
      </c>
      <c r="L73">
        <v>126.96695512723129</v>
      </c>
      <c r="M73">
        <v>31.89305773983374</v>
      </c>
      <c r="N73">
        <v>51.883204253084791</v>
      </c>
      <c r="O73">
        <v>73.289840942331793</v>
      </c>
      <c r="P73">
        <v>24.681468299950335</v>
      </c>
      <c r="Q73">
        <v>9.5863222748815176</v>
      </c>
      <c r="R73">
        <v>18.611548049731837</v>
      </c>
      <c r="S73">
        <v>11.587662397179789</v>
      </c>
      <c r="T73">
        <v>0</v>
      </c>
      <c r="U73">
        <v>51.762781743328496</v>
      </c>
      <c r="V73">
        <v>9.1042522432701904</v>
      </c>
      <c r="W73">
        <v>14.934156278504101</v>
      </c>
      <c r="X73">
        <v>64.786412394570988</v>
      </c>
      <c r="Y73">
        <v>0</v>
      </c>
      <c r="Z73">
        <v>5.756857919999999</v>
      </c>
      <c r="AA73">
        <v>6.176030400000001</v>
      </c>
      <c r="AB73">
        <v>11.568563136</v>
      </c>
      <c r="AC73">
        <v>8.5010146559999988</v>
      </c>
      <c r="AD73">
        <v>16.071074640000003</v>
      </c>
      <c r="AE73">
        <v>21.7125353952</v>
      </c>
      <c r="AF73">
        <v>6.1515000000000013</v>
      </c>
      <c r="AG73">
        <v>26.430052320000005</v>
      </c>
      <c r="AH73">
        <v>67.1714676</v>
      </c>
      <c r="AI73">
        <v>1.3977540000000002</v>
      </c>
      <c r="AJ73">
        <v>0</v>
      </c>
      <c r="AK73">
        <v>22.073040000000006</v>
      </c>
      <c r="AL73">
        <v>59.209269999999997</v>
      </c>
      <c r="AM73">
        <v>6.9552893142857162</v>
      </c>
      <c r="AN73">
        <v>0</v>
      </c>
      <c r="AO73">
        <v>12.3959808</v>
      </c>
      <c r="AP73">
        <v>5.0635368000000005</v>
      </c>
      <c r="AQ73">
        <v>21.572980000000001</v>
      </c>
      <c r="AR73">
        <v>19.395071999999999</v>
      </c>
      <c r="AS73">
        <v>14.297646528000001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31.907837575478027</v>
      </c>
      <c r="BB73">
        <f t="shared" si="1"/>
        <v>949.87178650330316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160.79229682539682</v>
      </c>
      <c r="L74">
        <v>126.96695512723129</v>
      </c>
      <c r="M74">
        <v>31.89305773983374</v>
      </c>
      <c r="N74">
        <v>51.883204253084791</v>
      </c>
      <c r="O74">
        <v>73.289840942331793</v>
      </c>
      <c r="P74">
        <v>24.681468299950335</v>
      </c>
      <c r="Q74">
        <v>9.5863222748815176</v>
      </c>
      <c r="R74">
        <v>18.611548049731837</v>
      </c>
      <c r="S74">
        <v>11.587662397179789</v>
      </c>
      <c r="T74">
        <v>0</v>
      </c>
      <c r="U74">
        <v>51.762781743328496</v>
      </c>
      <c r="V74">
        <v>9.1042522432701904</v>
      </c>
      <c r="W74">
        <v>14.934156278504101</v>
      </c>
      <c r="X74">
        <v>64.786412394570988</v>
      </c>
      <c r="Y74">
        <v>0</v>
      </c>
      <c r="Z74">
        <v>5.756857919999999</v>
      </c>
      <c r="AA74">
        <v>12.317364000000001</v>
      </c>
      <c r="AB74">
        <v>11.568563136</v>
      </c>
      <c r="AC74">
        <v>8.5010146559999988</v>
      </c>
      <c r="AD74">
        <v>16.071074640000003</v>
      </c>
      <c r="AE74">
        <v>21.7125353952</v>
      </c>
      <c r="AF74">
        <v>6.1515000000000013</v>
      </c>
      <c r="AG74">
        <v>26.430052320000005</v>
      </c>
      <c r="AH74">
        <v>67.1714676</v>
      </c>
      <c r="AI74">
        <v>6.7092191999999988</v>
      </c>
      <c r="AJ74">
        <v>0</v>
      </c>
      <c r="AK74">
        <v>22.073040000000006</v>
      </c>
      <c r="AL74">
        <v>59.209269999999997</v>
      </c>
      <c r="AM74">
        <v>6.9552893142857162</v>
      </c>
      <c r="AN74">
        <v>0</v>
      </c>
      <c r="AO74">
        <v>12.3959808</v>
      </c>
      <c r="AP74">
        <v>5.0635368000000005</v>
      </c>
      <c r="AQ74">
        <v>26.201999999999998</v>
      </c>
      <c r="AR74">
        <v>19.395071999999999</v>
      </c>
      <c r="AS74">
        <v>14.297646528000001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32.430496576678017</v>
      </c>
      <c r="BB74">
        <f t="shared" si="1"/>
        <v>965.43094630210328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160.79229682539682</v>
      </c>
      <c r="L75">
        <v>126.96695512723129</v>
      </c>
      <c r="M75">
        <v>31.89305773983374</v>
      </c>
      <c r="N75">
        <v>51.883204253084791</v>
      </c>
      <c r="O75">
        <v>73.289840942331793</v>
      </c>
      <c r="P75">
        <v>24.681468299950335</v>
      </c>
      <c r="Q75">
        <v>9.5863222748815176</v>
      </c>
      <c r="R75">
        <v>18.611548049731837</v>
      </c>
      <c r="S75">
        <v>11.587662397179789</v>
      </c>
      <c r="T75">
        <v>0</v>
      </c>
      <c r="U75">
        <v>51.762781743328496</v>
      </c>
      <c r="V75">
        <v>9.1042522432701904</v>
      </c>
      <c r="W75">
        <v>14.934156278504101</v>
      </c>
      <c r="X75">
        <v>64.786412394570988</v>
      </c>
      <c r="Y75">
        <v>0</v>
      </c>
      <c r="Z75">
        <v>5.756857919999999</v>
      </c>
      <c r="AA75">
        <v>14.433868799999999</v>
      </c>
      <c r="AB75">
        <v>11.568563136</v>
      </c>
      <c r="AC75">
        <v>12.7643852736</v>
      </c>
      <c r="AD75">
        <v>16.071074640000003</v>
      </c>
      <c r="AE75">
        <v>21.7125353952</v>
      </c>
      <c r="AF75">
        <v>6.1515000000000013</v>
      </c>
      <c r="AG75">
        <v>26.430052320000005</v>
      </c>
      <c r="AH75">
        <v>67.1714676</v>
      </c>
      <c r="AI75">
        <v>6.7092191999999988</v>
      </c>
      <c r="AJ75">
        <v>0</v>
      </c>
      <c r="AK75">
        <v>22.073040000000006</v>
      </c>
      <c r="AL75">
        <v>59.209269999999997</v>
      </c>
      <c r="AM75">
        <v>6.9552893142857162</v>
      </c>
      <c r="AN75">
        <v>0</v>
      </c>
      <c r="AO75">
        <v>12.3959808</v>
      </c>
      <c r="AP75">
        <v>5.0635368000000005</v>
      </c>
      <c r="AQ75">
        <v>31.92277</v>
      </c>
      <c r="AR75">
        <v>23.031648000000001</v>
      </c>
      <c r="AS75">
        <v>14.297646528000001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32.941955855890726</v>
      </c>
      <c r="BB75">
        <f t="shared" si="1"/>
        <v>980.65670844049066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160.79229682539682</v>
      </c>
      <c r="L76">
        <v>126.96695512723129</v>
      </c>
      <c r="M76">
        <v>31.89305773983374</v>
      </c>
      <c r="N76">
        <v>51.883204253084791</v>
      </c>
      <c r="O76">
        <v>73.289840942331793</v>
      </c>
      <c r="P76">
        <v>24.681468299950335</v>
      </c>
      <c r="Q76">
        <v>9.5863222748815176</v>
      </c>
      <c r="R76">
        <v>18.611548049731837</v>
      </c>
      <c r="S76">
        <v>11.587662397179789</v>
      </c>
      <c r="T76">
        <v>0</v>
      </c>
      <c r="U76">
        <v>51.762781743328496</v>
      </c>
      <c r="V76">
        <v>9.1042522432701904</v>
      </c>
      <c r="W76">
        <v>14.934156278504101</v>
      </c>
      <c r="X76">
        <v>64.786412394570988</v>
      </c>
      <c r="Y76">
        <v>0</v>
      </c>
      <c r="Z76">
        <v>5.756857919999999</v>
      </c>
      <c r="AA76">
        <v>18.511436735999997</v>
      </c>
      <c r="AB76">
        <v>11.568563136</v>
      </c>
      <c r="AC76">
        <v>12.7643852736</v>
      </c>
      <c r="AD76">
        <v>16.071074640000003</v>
      </c>
      <c r="AE76">
        <v>21.7125353952</v>
      </c>
      <c r="AF76">
        <v>6.1515000000000013</v>
      </c>
      <c r="AG76">
        <v>26.430052320000005</v>
      </c>
      <c r="AH76">
        <v>67.1714676</v>
      </c>
      <c r="AI76">
        <v>6.7092191999999988</v>
      </c>
      <c r="AJ76">
        <v>0</v>
      </c>
      <c r="AK76">
        <v>22.073040000000006</v>
      </c>
      <c r="AL76">
        <v>59.209269999999997</v>
      </c>
      <c r="AM76">
        <v>6.9552893142857162</v>
      </c>
      <c r="AN76">
        <v>0</v>
      </c>
      <c r="AO76">
        <v>12.3959808</v>
      </c>
      <c r="AP76">
        <v>5.0635368000000005</v>
      </c>
      <c r="AQ76">
        <v>32.359470000000002</v>
      </c>
      <c r="AR76">
        <v>23.031648000000001</v>
      </c>
      <c r="AS76">
        <v>14.297646528000001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33.088670432665324</v>
      </c>
      <c r="BB76">
        <f t="shared" si="1"/>
        <v>985.02426179971587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160.79229682539682</v>
      </c>
      <c r="L77">
        <v>126.96695512723129</v>
      </c>
      <c r="M77">
        <v>31.89305773983374</v>
      </c>
      <c r="N77">
        <v>51.883204253084791</v>
      </c>
      <c r="O77">
        <v>73.289840942331793</v>
      </c>
      <c r="P77">
        <v>24.681468299950335</v>
      </c>
      <c r="Q77">
        <v>7.7661330221703606</v>
      </c>
      <c r="R77">
        <v>18.612468307167234</v>
      </c>
      <c r="S77">
        <v>11.588018061104584</v>
      </c>
      <c r="T77">
        <v>0</v>
      </c>
      <c r="U77">
        <v>51.762781743328496</v>
      </c>
      <c r="V77">
        <v>9.1042522432701904</v>
      </c>
      <c r="W77">
        <v>14.934156278504101</v>
      </c>
      <c r="X77">
        <v>64.786412394570988</v>
      </c>
      <c r="Y77">
        <v>0</v>
      </c>
      <c r="Z77">
        <v>5.756857919999999</v>
      </c>
      <c r="AA77">
        <v>18.511436735999997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6.1515000000000013</v>
      </c>
      <c r="AG77">
        <v>26.430052320000005</v>
      </c>
      <c r="AH77">
        <v>67.1714676</v>
      </c>
      <c r="AI77">
        <v>6.7092191999999988</v>
      </c>
      <c r="AJ77">
        <v>0</v>
      </c>
      <c r="AK77">
        <v>22.073040000000006</v>
      </c>
      <c r="AL77">
        <v>59.209269999999997</v>
      </c>
      <c r="AM77">
        <v>6.9552893142857162</v>
      </c>
      <c r="AN77">
        <v>0</v>
      </c>
      <c r="AO77">
        <v>12.654230400000003</v>
      </c>
      <c r="AP77">
        <v>5.0635368000000005</v>
      </c>
      <c r="AQ77">
        <v>32.927180000000007</v>
      </c>
      <c r="AR77">
        <v>23.031648000000001</v>
      </c>
      <c r="AS77">
        <v>14.297646528000001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33.244388133339342</v>
      </c>
      <c r="BB77">
        <f t="shared" si="1"/>
        <v>989.65987193569094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160.79229682539682</v>
      </c>
      <c r="L78">
        <v>126.96695512723129</v>
      </c>
      <c r="M78">
        <v>31.89305773983374</v>
      </c>
      <c r="N78">
        <v>51.883204253084791</v>
      </c>
      <c r="O78">
        <v>73.289840942331793</v>
      </c>
      <c r="P78">
        <v>24.681468299950335</v>
      </c>
      <c r="Q78">
        <v>7.7661330221703606</v>
      </c>
      <c r="R78">
        <v>18.612468307167234</v>
      </c>
      <c r="S78">
        <v>11.588018061104584</v>
      </c>
      <c r="T78">
        <v>0</v>
      </c>
      <c r="U78">
        <v>51.762781743328496</v>
      </c>
      <c r="V78">
        <v>9.1042522432701904</v>
      </c>
      <c r="W78">
        <v>14.934156278504101</v>
      </c>
      <c r="X78">
        <v>64.786412394570988</v>
      </c>
      <c r="Y78">
        <v>0</v>
      </c>
      <c r="Z78">
        <v>5.756857919999999</v>
      </c>
      <c r="AA78">
        <v>18.511436735999997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12.303000000000003</v>
      </c>
      <c r="AG78">
        <v>26.430052320000005</v>
      </c>
      <c r="AH78">
        <v>67.1714676</v>
      </c>
      <c r="AI78">
        <v>6.7092191999999988</v>
      </c>
      <c r="AJ78">
        <v>0</v>
      </c>
      <c r="AK78">
        <v>22.073040000000006</v>
      </c>
      <c r="AL78">
        <v>59.209269999999997</v>
      </c>
      <c r="AM78">
        <v>6.9552893142857162</v>
      </c>
      <c r="AN78">
        <v>0</v>
      </c>
      <c r="AO78">
        <v>12.654230400000003</v>
      </c>
      <c r="AP78">
        <v>5.0635368000000005</v>
      </c>
      <c r="AQ78">
        <v>42.22889</v>
      </c>
      <c r="AR78">
        <v>23.031648000000001</v>
      </c>
      <c r="AS78">
        <v>14.297646528000001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33.74661711175203</v>
      </c>
      <c r="BB78">
        <f t="shared" si="1"/>
        <v>1004.6108529572783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160.79229682539682</v>
      </c>
      <c r="L79">
        <v>126.96695512723129</v>
      </c>
      <c r="M79">
        <v>31.89305773983374</v>
      </c>
      <c r="N79">
        <v>51.883204253084791</v>
      </c>
      <c r="O79">
        <v>73.289840942331793</v>
      </c>
      <c r="P79">
        <v>24.681468299950335</v>
      </c>
      <c r="Q79">
        <v>7.7661330221703606</v>
      </c>
      <c r="R79">
        <v>18.612468307167234</v>
      </c>
      <c r="S79">
        <v>11.588018061104584</v>
      </c>
      <c r="T79">
        <v>0</v>
      </c>
      <c r="U79">
        <v>51.762781743328496</v>
      </c>
      <c r="V79">
        <v>9.1042522432701904</v>
      </c>
      <c r="W79">
        <v>14.934156278504101</v>
      </c>
      <c r="X79">
        <v>64.786412394570988</v>
      </c>
      <c r="Y79">
        <v>0</v>
      </c>
      <c r="Z79">
        <v>8.6352868799999989</v>
      </c>
      <c r="AA79">
        <v>18.511436735999997</v>
      </c>
      <c r="AB79">
        <v>17.973425519999999</v>
      </c>
      <c r="AC79">
        <v>13.422654720000001</v>
      </c>
      <c r="AD79">
        <v>16.94134944</v>
      </c>
      <c r="AE79">
        <v>22.877840160000002</v>
      </c>
      <c r="AF79">
        <v>20.915100000000002</v>
      </c>
      <c r="AG79">
        <v>26.430052320000005</v>
      </c>
      <c r="AH79">
        <v>67.940924040000013</v>
      </c>
      <c r="AI79">
        <v>8.3865240000000014</v>
      </c>
      <c r="AJ79">
        <v>0</v>
      </c>
      <c r="AK79">
        <v>22.073040000000006</v>
      </c>
      <c r="AL79">
        <v>62.416799999999988</v>
      </c>
      <c r="AM79">
        <v>6.9552893142857162</v>
      </c>
      <c r="AN79">
        <v>0</v>
      </c>
      <c r="AO79">
        <v>12.654230400000003</v>
      </c>
      <c r="AP79">
        <v>5.0635368000000005</v>
      </c>
      <c r="AQ79">
        <v>43.145960000000002</v>
      </c>
      <c r="AR79">
        <v>20.3648256</v>
      </c>
      <c r="AS79">
        <v>14.297646528000001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34.354676572918692</v>
      </c>
      <c r="BB79">
        <f t="shared" si="1"/>
        <v>1022.7122911233115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160.79229682539682</v>
      </c>
      <c r="L80">
        <v>126.96695512723129</v>
      </c>
      <c r="M80">
        <v>31.89305773983374</v>
      </c>
      <c r="N80">
        <v>51.883204253084791</v>
      </c>
      <c r="O80">
        <v>73.289840942331793</v>
      </c>
      <c r="P80">
        <v>24.681468299950335</v>
      </c>
      <c r="Q80">
        <v>7.7661330221703606</v>
      </c>
      <c r="R80">
        <v>18.612468307167234</v>
      </c>
      <c r="S80">
        <v>11.588018061104584</v>
      </c>
      <c r="T80">
        <v>0</v>
      </c>
      <c r="U80">
        <v>51.762781743328496</v>
      </c>
      <c r="V80">
        <v>9.1042522432701904</v>
      </c>
      <c r="W80">
        <v>14.934156278504101</v>
      </c>
      <c r="X80">
        <v>64.786412394570988</v>
      </c>
      <c r="Y80">
        <v>0</v>
      </c>
      <c r="Z80">
        <v>8.6352868799999989</v>
      </c>
      <c r="AA80">
        <v>18.511436735999997</v>
      </c>
      <c r="AB80">
        <v>17.973425519999999</v>
      </c>
      <c r="AC80">
        <v>13.422654720000001</v>
      </c>
      <c r="AD80">
        <v>16.94134944</v>
      </c>
      <c r="AE80">
        <v>22.877840160000002</v>
      </c>
      <c r="AF80">
        <v>20.915100000000002</v>
      </c>
      <c r="AG80">
        <v>26.430052320000005</v>
      </c>
      <c r="AH80">
        <v>67.940924040000013</v>
      </c>
      <c r="AI80">
        <v>29.073283200000002</v>
      </c>
      <c r="AJ80">
        <v>0</v>
      </c>
      <c r="AK80">
        <v>22.073040000000006</v>
      </c>
      <c r="AL80">
        <v>62.416799999999988</v>
      </c>
      <c r="AM80">
        <v>6.9552893142857162</v>
      </c>
      <c r="AN80">
        <v>0</v>
      </c>
      <c r="AO80">
        <v>12.654230400000003</v>
      </c>
      <c r="AP80">
        <v>5.0635368000000005</v>
      </c>
      <c r="AQ80">
        <v>43.145960000000002</v>
      </c>
      <c r="AR80">
        <v>20.3648256</v>
      </c>
      <c r="AS80">
        <v>14.297646528000001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35.026996027318695</v>
      </c>
      <c r="BB80">
        <f t="shared" si="1"/>
        <v>1042.7267308689113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160.79229682539682</v>
      </c>
      <c r="L81">
        <v>126.96695512723129</v>
      </c>
      <c r="M81">
        <v>31.89305773983374</v>
      </c>
      <c r="N81">
        <v>51.883204253084791</v>
      </c>
      <c r="O81">
        <v>73.289840942331793</v>
      </c>
      <c r="P81">
        <v>24.681468299950335</v>
      </c>
      <c r="Q81">
        <v>7.774766355140188</v>
      </c>
      <c r="R81">
        <v>18.612468307167234</v>
      </c>
      <c r="S81">
        <v>11.588018061104584</v>
      </c>
      <c r="T81">
        <v>0</v>
      </c>
      <c r="U81">
        <v>51.762781743328496</v>
      </c>
      <c r="V81">
        <v>9.1042522432701904</v>
      </c>
      <c r="W81">
        <v>14.933277591973248</v>
      </c>
      <c r="X81">
        <v>64.786412394570988</v>
      </c>
      <c r="Y81">
        <v>0</v>
      </c>
      <c r="Z81">
        <v>8.6352868799999989</v>
      </c>
      <c r="AA81">
        <v>18.511436735999997</v>
      </c>
      <c r="AB81">
        <v>17.973425519999999</v>
      </c>
      <c r="AC81">
        <v>13.422654720000001</v>
      </c>
      <c r="AD81">
        <v>16.94134944</v>
      </c>
      <c r="AE81">
        <v>22.877840160000002</v>
      </c>
      <c r="AF81">
        <v>20.915100000000002</v>
      </c>
      <c r="AG81">
        <v>26.430052320000005</v>
      </c>
      <c r="AH81">
        <v>67.940924040000013</v>
      </c>
      <c r="AI81">
        <v>29.073283200000002</v>
      </c>
      <c r="AJ81">
        <v>0</v>
      </c>
      <c r="AK81">
        <v>22.073040000000006</v>
      </c>
      <c r="AL81">
        <v>62.416799999999988</v>
      </c>
      <c r="AM81">
        <v>6.9552893142857162</v>
      </c>
      <c r="AN81">
        <v>0</v>
      </c>
      <c r="AO81">
        <v>12.654230400000003</v>
      </c>
      <c r="AP81">
        <v>5.0635368000000005</v>
      </c>
      <c r="AQ81">
        <v>43.145960000000002</v>
      </c>
      <c r="AR81">
        <v>20.3648256</v>
      </c>
      <c r="AS81">
        <v>14.297646528000001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35.027248272697854</v>
      </c>
      <c r="BB81">
        <f t="shared" si="1"/>
        <v>1042.7342332699714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160.79229682539682</v>
      </c>
      <c r="L82">
        <v>126.96695512723129</v>
      </c>
      <c r="M82">
        <v>31.89305773983374</v>
      </c>
      <c r="N82">
        <v>51.883204253084791</v>
      </c>
      <c r="O82">
        <v>73.289840942331793</v>
      </c>
      <c r="P82">
        <v>24.681468299950335</v>
      </c>
      <c r="Q82">
        <v>7.774766355140188</v>
      </c>
      <c r="R82">
        <v>18.612468307167234</v>
      </c>
      <c r="S82">
        <v>11.588018061104584</v>
      </c>
      <c r="T82">
        <v>0</v>
      </c>
      <c r="U82">
        <v>51.762781743328496</v>
      </c>
      <c r="V82">
        <v>9.1042522432701904</v>
      </c>
      <c r="W82">
        <v>14.933277591973248</v>
      </c>
      <c r="X82">
        <v>64.786412394570988</v>
      </c>
      <c r="Y82">
        <v>0</v>
      </c>
      <c r="Z82">
        <v>8.6352868799999989</v>
      </c>
      <c r="AA82">
        <v>18.511436735999997</v>
      </c>
      <c r="AB82">
        <v>17.973425519999999</v>
      </c>
      <c r="AC82">
        <v>13.422654720000001</v>
      </c>
      <c r="AD82">
        <v>16.94134944</v>
      </c>
      <c r="AE82">
        <v>22.877840160000002</v>
      </c>
      <c r="AF82">
        <v>20.915100000000002</v>
      </c>
      <c r="AG82">
        <v>26.430052320000005</v>
      </c>
      <c r="AH82">
        <v>67.940924040000013</v>
      </c>
      <c r="AI82">
        <v>29.073283200000002</v>
      </c>
      <c r="AJ82">
        <v>0</v>
      </c>
      <c r="AK82">
        <v>22.073040000000006</v>
      </c>
      <c r="AL82">
        <v>62.416799999999988</v>
      </c>
      <c r="AM82">
        <v>6.9552893142857162</v>
      </c>
      <c r="AN82">
        <v>0</v>
      </c>
      <c r="AO82">
        <v>12.654230400000003</v>
      </c>
      <c r="AP82">
        <v>5.0635368000000005</v>
      </c>
      <c r="AQ82">
        <v>43.145960000000002</v>
      </c>
      <c r="AR82">
        <v>20.3648256</v>
      </c>
      <c r="AS82">
        <v>14.297646528000001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35.027248272697854</v>
      </c>
      <c r="BB82">
        <f t="shared" si="1"/>
        <v>1042.7342332699714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160.79229682539682</v>
      </c>
      <c r="L83">
        <v>126.96695512723129</v>
      </c>
      <c r="M83">
        <v>31.89305773983374</v>
      </c>
      <c r="N83">
        <v>51.883204253084791</v>
      </c>
      <c r="O83">
        <v>73.289840942331793</v>
      </c>
      <c r="P83">
        <v>24.681468299950335</v>
      </c>
      <c r="Q83">
        <v>7.774766355140188</v>
      </c>
      <c r="R83">
        <v>18.612468307167234</v>
      </c>
      <c r="S83">
        <v>11.588018061104584</v>
      </c>
      <c r="T83">
        <v>0</v>
      </c>
      <c r="U83">
        <v>51.762781743328496</v>
      </c>
      <c r="V83">
        <v>9.1042522432701904</v>
      </c>
      <c r="W83">
        <v>14.933277591973248</v>
      </c>
      <c r="X83">
        <v>64.786412394570988</v>
      </c>
      <c r="Y83">
        <v>0</v>
      </c>
      <c r="Z83">
        <v>8.6352868799999989</v>
      </c>
      <c r="AA83">
        <v>18.511436735999997</v>
      </c>
      <c r="AB83">
        <v>17.973425519999999</v>
      </c>
      <c r="AC83">
        <v>13.422654720000001</v>
      </c>
      <c r="AD83">
        <v>16.94134944</v>
      </c>
      <c r="AE83">
        <v>22.877840160000002</v>
      </c>
      <c r="AF83">
        <v>20.915100000000002</v>
      </c>
      <c r="AG83">
        <v>26.430052320000005</v>
      </c>
      <c r="AH83">
        <v>67.940924040000013</v>
      </c>
      <c r="AI83">
        <v>29.073283200000002</v>
      </c>
      <c r="AJ83">
        <v>0</v>
      </c>
      <c r="AK83">
        <v>22.073040000000006</v>
      </c>
      <c r="AL83">
        <v>62.416799999999988</v>
      </c>
      <c r="AM83">
        <v>6.9552893142857162</v>
      </c>
      <c r="AN83">
        <v>0</v>
      </c>
      <c r="AO83">
        <v>12.654230400000003</v>
      </c>
      <c r="AP83">
        <v>5.0635368000000005</v>
      </c>
      <c r="AQ83">
        <v>43.145960000000002</v>
      </c>
      <c r="AR83">
        <v>20.3648256</v>
      </c>
      <c r="AS83">
        <v>14.297646528000001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35.027248272697854</v>
      </c>
      <c r="BB83">
        <f t="shared" si="1"/>
        <v>1042.7342332699714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160.79229682539682</v>
      </c>
      <c r="L84">
        <v>126.96695512723129</v>
      </c>
      <c r="M84">
        <v>31.89305773983374</v>
      </c>
      <c r="N84">
        <v>51.883204253084791</v>
      </c>
      <c r="O84">
        <v>73.289840942331793</v>
      </c>
      <c r="P84">
        <v>24.681468299950335</v>
      </c>
      <c r="Q84">
        <v>7.774766355140188</v>
      </c>
      <c r="R84">
        <v>18.612468307167234</v>
      </c>
      <c r="S84">
        <v>11.588018061104584</v>
      </c>
      <c r="T84">
        <v>0</v>
      </c>
      <c r="U84">
        <v>51.762781743328496</v>
      </c>
      <c r="V84">
        <v>9.1042522432701904</v>
      </c>
      <c r="W84">
        <v>14.933277591973248</v>
      </c>
      <c r="X84">
        <v>64.786412394570988</v>
      </c>
      <c r="Y84">
        <v>0</v>
      </c>
      <c r="Z84">
        <v>8.6352868799999989</v>
      </c>
      <c r="AA84">
        <v>18.511436735999997</v>
      </c>
      <c r="AB84">
        <v>17.973425519999999</v>
      </c>
      <c r="AC84">
        <v>13.422654720000001</v>
      </c>
      <c r="AD84">
        <v>16.94134944</v>
      </c>
      <c r="AE84">
        <v>22.877840160000002</v>
      </c>
      <c r="AF84">
        <v>20.915100000000002</v>
      </c>
      <c r="AG84">
        <v>26.430052320000005</v>
      </c>
      <c r="AH84">
        <v>67.940924040000013</v>
      </c>
      <c r="AI84">
        <v>29.073283200000002</v>
      </c>
      <c r="AJ84">
        <v>0</v>
      </c>
      <c r="AK84">
        <v>22.073040000000006</v>
      </c>
      <c r="AL84">
        <v>62.416799999999988</v>
      </c>
      <c r="AM84">
        <v>6.9552893142857162</v>
      </c>
      <c r="AN84">
        <v>0</v>
      </c>
      <c r="AO84">
        <v>12.654230400000003</v>
      </c>
      <c r="AP84">
        <v>5.0635368000000005</v>
      </c>
      <c r="AQ84">
        <v>43.145960000000002</v>
      </c>
      <c r="AR84">
        <v>20.3648256</v>
      </c>
      <c r="AS84">
        <v>14.297646528000001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35.027248272697854</v>
      </c>
      <c r="BB84">
        <f t="shared" si="1"/>
        <v>1042.7342332699714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160.79229682539682</v>
      </c>
      <c r="L85">
        <v>126.96695512723129</v>
      </c>
      <c r="M85">
        <v>31.89305773983374</v>
      </c>
      <c r="N85">
        <v>51.883204253084791</v>
      </c>
      <c r="O85">
        <v>73.289840942331793</v>
      </c>
      <c r="P85">
        <v>24.681468299950335</v>
      </c>
      <c r="Q85">
        <v>7.774766355140188</v>
      </c>
      <c r="R85">
        <v>18.612468307167234</v>
      </c>
      <c r="S85">
        <v>11.588018061104584</v>
      </c>
      <c r="T85">
        <v>0</v>
      </c>
      <c r="U85">
        <v>51.762781743328496</v>
      </c>
      <c r="V85">
        <v>9.1042522432701904</v>
      </c>
      <c r="W85">
        <v>14.933277591973248</v>
      </c>
      <c r="X85">
        <v>64.786412394570988</v>
      </c>
      <c r="Y85">
        <v>0</v>
      </c>
      <c r="Z85">
        <v>8.6352868799999989</v>
      </c>
      <c r="AA85">
        <v>18.511436735999997</v>
      </c>
      <c r="AB85">
        <v>17.973425519999999</v>
      </c>
      <c r="AC85">
        <v>13.422654720000001</v>
      </c>
      <c r="AD85">
        <v>16.94134944</v>
      </c>
      <c r="AE85">
        <v>22.877840160000002</v>
      </c>
      <c r="AF85">
        <v>20.915100000000002</v>
      </c>
      <c r="AG85">
        <v>26.430052320000005</v>
      </c>
      <c r="AH85">
        <v>67.940924040000013</v>
      </c>
      <c r="AI85">
        <v>29.073283200000002</v>
      </c>
      <c r="AJ85">
        <v>0</v>
      </c>
      <c r="AK85">
        <v>22.073040000000006</v>
      </c>
      <c r="AL85">
        <v>59.209269999999997</v>
      </c>
      <c r="AM85">
        <v>6.9552893142857162</v>
      </c>
      <c r="AN85">
        <v>0</v>
      </c>
      <c r="AO85">
        <v>12.654230400000003</v>
      </c>
      <c r="AP85">
        <v>5.0635368000000005</v>
      </c>
      <c r="AQ85">
        <v>43.145960000000002</v>
      </c>
      <c r="AR85">
        <v>20.3648256</v>
      </c>
      <c r="AS85">
        <v>13.884078240000001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34.909562643918512</v>
      </c>
      <c r="BB85">
        <f t="shared" si="1"/>
        <v>1039.2308206107505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160.79229682539682</v>
      </c>
      <c r="L86">
        <v>126.96695512723129</v>
      </c>
      <c r="M86">
        <v>31.89305773983374</v>
      </c>
      <c r="N86">
        <v>51.883204253084791</v>
      </c>
      <c r="O86">
        <v>73.289840942331793</v>
      </c>
      <c r="P86">
        <v>24.681468299950335</v>
      </c>
      <c r="Q86">
        <v>7.774766355140188</v>
      </c>
      <c r="R86">
        <v>18.612468307167234</v>
      </c>
      <c r="S86">
        <v>11.588018061104584</v>
      </c>
      <c r="T86">
        <v>0</v>
      </c>
      <c r="U86">
        <v>51.762781743328496</v>
      </c>
      <c r="V86">
        <v>9.1042522432701904</v>
      </c>
      <c r="W86">
        <v>14.933277591973248</v>
      </c>
      <c r="X86">
        <v>64.786412394570988</v>
      </c>
      <c r="Y86">
        <v>0</v>
      </c>
      <c r="Z86">
        <v>8.6352868799999989</v>
      </c>
      <c r="AA86">
        <v>18.511436735999997</v>
      </c>
      <c r="AB86">
        <v>17.973425519999999</v>
      </c>
      <c r="AC86">
        <v>13.422654720000001</v>
      </c>
      <c r="AD86">
        <v>16.94134944</v>
      </c>
      <c r="AE86">
        <v>22.877840160000002</v>
      </c>
      <c r="AF86">
        <v>20.915100000000002</v>
      </c>
      <c r="AG86">
        <v>26.430052320000005</v>
      </c>
      <c r="AH86">
        <v>67.940924040000013</v>
      </c>
      <c r="AI86">
        <v>8.3865240000000014</v>
      </c>
      <c r="AJ86">
        <v>0</v>
      </c>
      <c r="AK86">
        <v>22.073040000000006</v>
      </c>
      <c r="AL86">
        <v>59.209269999999997</v>
      </c>
      <c r="AM86">
        <v>6.9552893142857162</v>
      </c>
      <c r="AN86">
        <v>0</v>
      </c>
      <c r="AO86">
        <v>12.654230400000003</v>
      </c>
      <c r="AP86">
        <v>5.0635368000000005</v>
      </c>
      <c r="AQ86">
        <v>43.145960000000002</v>
      </c>
      <c r="AR86">
        <v>20.3648256</v>
      </c>
      <c r="AS86">
        <v>13.884078240000001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34.237243189518516</v>
      </c>
      <c r="BB86">
        <f t="shared" si="1"/>
        <v>1019.2163808651505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160.79229682539682</v>
      </c>
      <c r="L87">
        <v>126.96695512723129</v>
      </c>
      <c r="M87">
        <v>31.89305773983374</v>
      </c>
      <c r="N87">
        <v>51.883204253084791</v>
      </c>
      <c r="O87">
        <v>73.289840942331793</v>
      </c>
      <c r="P87">
        <v>24.681468299950335</v>
      </c>
      <c r="Q87">
        <v>7.774766355140188</v>
      </c>
      <c r="R87">
        <v>18.612468307167234</v>
      </c>
      <c r="S87">
        <v>11.588018061104584</v>
      </c>
      <c r="T87">
        <v>0</v>
      </c>
      <c r="U87">
        <v>51.762781743328496</v>
      </c>
      <c r="V87">
        <v>9.1042522432701904</v>
      </c>
      <c r="W87">
        <v>14.933277591973248</v>
      </c>
      <c r="X87">
        <v>64.786412394570988</v>
      </c>
      <c r="Y87">
        <v>0</v>
      </c>
      <c r="Z87">
        <v>2.8784289600000004</v>
      </c>
      <c r="AA87">
        <v>18.511436735999997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13.669999999999998</v>
      </c>
      <c r="AG87">
        <v>26.430052320000005</v>
      </c>
      <c r="AH87">
        <v>67.1714676</v>
      </c>
      <c r="AI87">
        <v>6.7092191999999988</v>
      </c>
      <c r="AJ87">
        <v>0</v>
      </c>
      <c r="AK87">
        <v>22.073040000000006</v>
      </c>
      <c r="AL87">
        <v>59.209269999999997</v>
      </c>
      <c r="AM87">
        <v>6.9552893142857162</v>
      </c>
      <c r="AN87">
        <v>0</v>
      </c>
      <c r="AO87">
        <v>12.654230400000003</v>
      </c>
      <c r="AP87">
        <v>5.0635368000000005</v>
      </c>
      <c r="AQ87">
        <v>43.145960000000002</v>
      </c>
      <c r="AR87">
        <v>20.3648256</v>
      </c>
      <c r="AS87">
        <v>13.884078240000001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33.627439813118507</v>
      </c>
      <c r="BB87">
        <f t="shared" si="1"/>
        <v>1001.0630352543504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160.79229682539682</v>
      </c>
      <c r="L88">
        <v>126.96695512723129</v>
      </c>
      <c r="M88">
        <v>31.89305773983374</v>
      </c>
      <c r="N88">
        <v>51.883204253084791</v>
      </c>
      <c r="O88">
        <v>73.289840942331793</v>
      </c>
      <c r="P88">
        <v>24.681468299950335</v>
      </c>
      <c r="Q88">
        <v>7.774766355140188</v>
      </c>
      <c r="R88">
        <v>18.612468307167234</v>
      </c>
      <c r="S88">
        <v>11.588018061104584</v>
      </c>
      <c r="T88">
        <v>0</v>
      </c>
      <c r="U88">
        <v>51.762781743328496</v>
      </c>
      <c r="V88">
        <v>9.1042522432701904</v>
      </c>
      <c r="W88">
        <v>14.933277591973248</v>
      </c>
      <c r="X88">
        <v>64.786412394570988</v>
      </c>
      <c r="Y88">
        <v>0</v>
      </c>
      <c r="Z88">
        <v>2.8784289600000004</v>
      </c>
      <c r="AA88">
        <v>18.511436735999997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13.669999999999998</v>
      </c>
      <c r="AG88">
        <v>26.430052320000005</v>
      </c>
      <c r="AH88">
        <v>67.1714676</v>
      </c>
      <c r="AI88">
        <v>6.7092191999999988</v>
      </c>
      <c r="AJ88">
        <v>0</v>
      </c>
      <c r="AK88">
        <v>22.073040000000006</v>
      </c>
      <c r="AL88">
        <v>59.209269999999997</v>
      </c>
      <c r="AM88">
        <v>6.9552893142857162</v>
      </c>
      <c r="AN88">
        <v>0</v>
      </c>
      <c r="AO88">
        <v>12.654230400000003</v>
      </c>
      <c r="AP88">
        <v>5.0635368000000005</v>
      </c>
      <c r="AQ88">
        <v>43.145960000000002</v>
      </c>
      <c r="AR88">
        <v>20.3648256</v>
      </c>
      <c r="AS88">
        <v>13.884078240000001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33.627439813118507</v>
      </c>
      <c r="BB88">
        <f t="shared" si="1"/>
        <v>1001.0630352543504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160.79229682539682</v>
      </c>
      <c r="L89">
        <v>126.96695512723129</v>
      </c>
      <c r="M89">
        <v>31.89305773983374</v>
      </c>
      <c r="N89">
        <v>51.883204253084791</v>
      </c>
      <c r="O89">
        <v>73.289840942331793</v>
      </c>
      <c r="P89">
        <v>24.681468299950335</v>
      </c>
      <c r="Q89">
        <v>7.774766355140188</v>
      </c>
      <c r="R89">
        <v>18.612468307167234</v>
      </c>
      <c r="S89">
        <v>11.588018061104584</v>
      </c>
      <c r="T89">
        <v>0</v>
      </c>
      <c r="U89">
        <v>51.762781743328496</v>
      </c>
      <c r="V89">
        <v>9.1042522432701904</v>
      </c>
      <c r="W89">
        <v>14.933277591973248</v>
      </c>
      <c r="X89">
        <v>64.786412394570988</v>
      </c>
      <c r="Y89">
        <v>0</v>
      </c>
      <c r="Z89">
        <v>2.8784289600000004</v>
      </c>
      <c r="AA89">
        <v>18.511436735999997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13.669999999999998</v>
      </c>
      <c r="AG89">
        <v>26.430052320000005</v>
      </c>
      <c r="AH89">
        <v>67.1714676</v>
      </c>
      <c r="AI89">
        <v>6.7092191999999988</v>
      </c>
      <c r="AJ89">
        <v>0</v>
      </c>
      <c r="AK89">
        <v>22.073040000000006</v>
      </c>
      <c r="AL89">
        <v>59.209269999999997</v>
      </c>
      <c r="AM89">
        <v>6.9552893142857162</v>
      </c>
      <c r="AN89">
        <v>0</v>
      </c>
      <c r="AO89">
        <v>12.654230400000003</v>
      </c>
      <c r="AP89">
        <v>5.0635368000000005</v>
      </c>
      <c r="AQ89">
        <v>43.145960000000002</v>
      </c>
      <c r="AR89">
        <v>20.3648256</v>
      </c>
      <c r="AS89">
        <v>13.884078240000001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33.627439813118507</v>
      </c>
      <c r="BB89">
        <f t="shared" si="1"/>
        <v>1001.0630352543504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160.79229682539682</v>
      </c>
      <c r="L90">
        <v>126.96695512723129</v>
      </c>
      <c r="M90">
        <v>31.89305773983374</v>
      </c>
      <c r="N90">
        <v>51.883204253084791</v>
      </c>
      <c r="O90">
        <v>73.289840942331793</v>
      </c>
      <c r="P90">
        <v>24.681468299950335</v>
      </c>
      <c r="Q90">
        <v>7.774766355140188</v>
      </c>
      <c r="R90">
        <v>18.612468307167234</v>
      </c>
      <c r="S90">
        <v>11.588018061104584</v>
      </c>
      <c r="T90">
        <v>0</v>
      </c>
      <c r="U90">
        <v>51.762781743328496</v>
      </c>
      <c r="V90">
        <v>9.1042522432701904</v>
      </c>
      <c r="W90">
        <v>14.933277591973248</v>
      </c>
      <c r="X90">
        <v>64.786412394570988</v>
      </c>
      <c r="Y90">
        <v>0</v>
      </c>
      <c r="Z90">
        <v>2.8784289600000004</v>
      </c>
      <c r="AA90">
        <v>18.511436735999997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13.669999999999998</v>
      </c>
      <c r="AG90">
        <v>26.430052320000005</v>
      </c>
      <c r="AH90">
        <v>67.1714676</v>
      </c>
      <c r="AI90">
        <v>6.7092191999999988</v>
      </c>
      <c r="AJ90">
        <v>0</v>
      </c>
      <c r="AK90">
        <v>22.073040000000006</v>
      </c>
      <c r="AL90">
        <v>59.209269999999997</v>
      </c>
      <c r="AM90">
        <v>6.9552893142857162</v>
      </c>
      <c r="AN90">
        <v>0</v>
      </c>
      <c r="AO90">
        <v>12.654230400000003</v>
      </c>
      <c r="AP90">
        <v>5.0635368000000005</v>
      </c>
      <c r="AQ90">
        <v>43.145960000000002</v>
      </c>
      <c r="AR90">
        <v>20.3648256</v>
      </c>
      <c r="AS90">
        <v>13.884078240000001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33.627439813118507</v>
      </c>
      <c r="BB90">
        <f t="shared" si="1"/>
        <v>1001.0630352543504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160.79229682539682</v>
      </c>
      <c r="L91">
        <v>126.96695512723129</v>
      </c>
      <c r="M91">
        <v>31.89305773983374</v>
      </c>
      <c r="N91">
        <v>51.883204253084791</v>
      </c>
      <c r="O91">
        <v>73.289840942331793</v>
      </c>
      <c r="P91">
        <v>24.681468299950335</v>
      </c>
      <c r="Q91">
        <v>7.774766355140188</v>
      </c>
      <c r="R91">
        <v>18.612468307167234</v>
      </c>
      <c r="S91">
        <v>11.588018061104584</v>
      </c>
      <c r="T91">
        <v>0</v>
      </c>
      <c r="U91">
        <v>51.762781743328496</v>
      </c>
      <c r="V91">
        <v>9.1042522432701904</v>
      </c>
      <c r="W91">
        <v>14.927481751824818</v>
      </c>
      <c r="X91">
        <v>64.786412394570988</v>
      </c>
      <c r="Y91">
        <v>0</v>
      </c>
      <c r="Z91">
        <v>8.6352868799999989</v>
      </c>
      <c r="AA91">
        <v>18.511436735999997</v>
      </c>
      <c r="AB91">
        <v>17.973425519999999</v>
      </c>
      <c r="AC91">
        <v>13.422654720000001</v>
      </c>
      <c r="AD91">
        <v>16.94134944</v>
      </c>
      <c r="AE91">
        <v>22.877840160000002</v>
      </c>
      <c r="AF91">
        <v>20.915100000000002</v>
      </c>
      <c r="AG91">
        <v>26.430052320000005</v>
      </c>
      <c r="AH91">
        <v>67.940924040000013</v>
      </c>
      <c r="AI91">
        <v>6.1501175999999997</v>
      </c>
      <c r="AJ91">
        <v>0</v>
      </c>
      <c r="AK91">
        <v>22.073040000000006</v>
      </c>
      <c r="AL91">
        <v>59.209269999999997</v>
      </c>
      <c r="AM91">
        <v>6.9552893142857162</v>
      </c>
      <c r="AN91">
        <v>0</v>
      </c>
      <c r="AO91">
        <v>12.654230400000003</v>
      </c>
      <c r="AP91">
        <v>5.0635368000000005</v>
      </c>
      <c r="AQ91">
        <v>43.145960000000002</v>
      </c>
      <c r="AR91">
        <v>20.3648256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34.168442561513679</v>
      </c>
      <c r="BB91">
        <f t="shared" si="1"/>
        <v>1017.1682316266071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160.79229682539682</v>
      </c>
      <c r="L92">
        <v>126.96695512723129</v>
      </c>
      <c r="M92">
        <v>31.89305773983374</v>
      </c>
      <c r="N92">
        <v>51.883204253084791</v>
      </c>
      <c r="O92">
        <v>73.289840942331793</v>
      </c>
      <c r="P92">
        <v>24.681468299950335</v>
      </c>
      <c r="Q92">
        <v>7.774766355140188</v>
      </c>
      <c r="R92">
        <v>18.612468307167234</v>
      </c>
      <c r="S92">
        <v>11.588018061104584</v>
      </c>
      <c r="T92">
        <v>0</v>
      </c>
      <c r="U92">
        <v>51.762781743328496</v>
      </c>
      <c r="V92">
        <v>9.1042522432701904</v>
      </c>
      <c r="W92">
        <v>14.927481751824818</v>
      </c>
      <c r="X92">
        <v>64.786412394570988</v>
      </c>
      <c r="Y92">
        <v>0</v>
      </c>
      <c r="Z92">
        <v>8.6352868799999989</v>
      </c>
      <c r="AA92">
        <v>18.511436735999997</v>
      </c>
      <c r="AB92">
        <v>17.973425519999999</v>
      </c>
      <c r="AC92">
        <v>13.422654720000001</v>
      </c>
      <c r="AD92">
        <v>16.94134944</v>
      </c>
      <c r="AE92">
        <v>22.877840160000002</v>
      </c>
      <c r="AF92">
        <v>20.915100000000002</v>
      </c>
      <c r="AG92">
        <v>26.430052320000005</v>
      </c>
      <c r="AH92">
        <v>67.940924040000013</v>
      </c>
      <c r="AI92">
        <v>6.1501175999999997</v>
      </c>
      <c r="AJ92">
        <v>0</v>
      </c>
      <c r="AK92">
        <v>22.073040000000006</v>
      </c>
      <c r="AL92">
        <v>59.209269999999997</v>
      </c>
      <c r="AM92">
        <v>6.9552893142857162</v>
      </c>
      <c r="AN92">
        <v>0</v>
      </c>
      <c r="AO92">
        <v>12.654230400000003</v>
      </c>
      <c r="AP92">
        <v>5.0635368000000005</v>
      </c>
      <c r="AQ92">
        <v>43.145960000000002</v>
      </c>
      <c r="AR92">
        <v>20.3648256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34.168442561513679</v>
      </c>
      <c r="BB92">
        <f t="shared" si="1"/>
        <v>1017.1682316266071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160.79229682539682</v>
      </c>
      <c r="L93">
        <v>126.96695512723129</v>
      </c>
      <c r="M93">
        <v>31.89305773983374</v>
      </c>
      <c r="N93">
        <v>51.883204253084791</v>
      </c>
      <c r="O93">
        <v>73.289840942331793</v>
      </c>
      <c r="P93">
        <v>24.681468299950335</v>
      </c>
      <c r="Q93">
        <v>7.774766355140188</v>
      </c>
      <c r="R93">
        <v>18.612468307167234</v>
      </c>
      <c r="S93">
        <v>11.588018061104584</v>
      </c>
      <c r="T93">
        <v>0</v>
      </c>
      <c r="U93">
        <v>51.762781743328496</v>
      </c>
      <c r="V93">
        <v>9.1042522432701904</v>
      </c>
      <c r="W93">
        <v>14.927481751824818</v>
      </c>
      <c r="X93">
        <v>64.786412394570988</v>
      </c>
      <c r="Y93">
        <v>0</v>
      </c>
      <c r="Z93">
        <v>8.6352868799999989</v>
      </c>
      <c r="AA93">
        <v>18.511436735999997</v>
      </c>
      <c r="AB93">
        <v>17.973425519999999</v>
      </c>
      <c r="AC93">
        <v>13.422654720000001</v>
      </c>
      <c r="AD93">
        <v>16.94134944</v>
      </c>
      <c r="AE93">
        <v>22.877840160000002</v>
      </c>
      <c r="AF93">
        <v>20.915100000000002</v>
      </c>
      <c r="AG93">
        <v>26.430052320000005</v>
      </c>
      <c r="AH93">
        <v>67.940924040000013</v>
      </c>
      <c r="AI93">
        <v>6.1501175999999997</v>
      </c>
      <c r="AJ93">
        <v>0</v>
      </c>
      <c r="AK93">
        <v>22.073040000000006</v>
      </c>
      <c r="AL93">
        <v>59.209269999999997</v>
      </c>
      <c r="AM93">
        <v>6.9552893142857162</v>
      </c>
      <c r="AN93">
        <v>0</v>
      </c>
      <c r="AO93">
        <v>12.654230400000003</v>
      </c>
      <c r="AP93">
        <v>5.0635368000000005</v>
      </c>
      <c r="AQ93">
        <v>43.145960000000002</v>
      </c>
      <c r="AR93">
        <v>20.3648256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34.168442561513679</v>
      </c>
      <c r="BB93">
        <f t="shared" si="1"/>
        <v>1017.1682316266071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160.79229682539682</v>
      </c>
      <c r="L94">
        <v>126.96695512723129</v>
      </c>
      <c r="M94">
        <v>31.89305773983374</v>
      </c>
      <c r="N94">
        <v>51.883204253084791</v>
      </c>
      <c r="O94">
        <v>73.289840942331793</v>
      </c>
      <c r="P94">
        <v>24.681468299950335</v>
      </c>
      <c r="Q94">
        <v>7.774766355140188</v>
      </c>
      <c r="R94">
        <v>18.612468307167234</v>
      </c>
      <c r="S94">
        <v>11.588018061104584</v>
      </c>
      <c r="T94">
        <v>0</v>
      </c>
      <c r="U94">
        <v>51.762781743328496</v>
      </c>
      <c r="V94">
        <v>9.1042522432701904</v>
      </c>
      <c r="W94">
        <v>14.927481751824818</v>
      </c>
      <c r="X94">
        <v>64.786412394570988</v>
      </c>
      <c r="Y94">
        <v>0</v>
      </c>
      <c r="Z94">
        <v>8.6352868799999989</v>
      </c>
      <c r="AA94">
        <v>18.511436735999997</v>
      </c>
      <c r="AB94">
        <v>17.973425519999999</v>
      </c>
      <c r="AC94">
        <v>13.422654720000001</v>
      </c>
      <c r="AD94">
        <v>16.94134944</v>
      </c>
      <c r="AE94">
        <v>22.877840160000002</v>
      </c>
      <c r="AF94">
        <v>20.915100000000002</v>
      </c>
      <c r="AG94">
        <v>26.430052320000005</v>
      </c>
      <c r="AH94">
        <v>67.940924040000013</v>
      </c>
      <c r="AI94">
        <v>6.1501175999999997</v>
      </c>
      <c r="AJ94">
        <v>0</v>
      </c>
      <c r="AK94">
        <v>22.073040000000006</v>
      </c>
      <c r="AL94">
        <v>59.209269999999997</v>
      </c>
      <c r="AM94">
        <v>6.9552893142857162</v>
      </c>
      <c r="AN94">
        <v>0</v>
      </c>
      <c r="AO94">
        <v>12.654230400000003</v>
      </c>
      <c r="AP94">
        <v>5.0635368000000005</v>
      </c>
      <c r="AQ94">
        <v>43.145960000000002</v>
      </c>
      <c r="AR94">
        <v>20.3648256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34.168442561513679</v>
      </c>
      <c r="BB94">
        <f t="shared" si="1"/>
        <v>1017.1682316266071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160.79229682539682</v>
      </c>
      <c r="L95">
        <v>126.96695512723129</v>
      </c>
      <c r="M95">
        <v>31.89305773983374</v>
      </c>
      <c r="N95">
        <v>51.883204253084791</v>
      </c>
      <c r="O95">
        <v>73.289840942331793</v>
      </c>
      <c r="P95">
        <v>24.681468299950335</v>
      </c>
      <c r="Q95">
        <v>7.774766355140188</v>
      </c>
      <c r="R95">
        <v>18.612468307167234</v>
      </c>
      <c r="S95">
        <v>11.588018061104584</v>
      </c>
      <c r="T95">
        <v>0</v>
      </c>
      <c r="U95">
        <v>51.762781743328496</v>
      </c>
      <c r="V95">
        <v>9.1042522432701904</v>
      </c>
      <c r="W95">
        <v>15.05983830620856</v>
      </c>
      <c r="X95">
        <v>64.786412394570988</v>
      </c>
      <c r="Y95">
        <v>0</v>
      </c>
      <c r="Z95">
        <v>2.8784289600000004</v>
      </c>
      <c r="AA95">
        <v>18.511436735999997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6.2881999999999998</v>
      </c>
      <c r="AG95">
        <v>26.430052320000005</v>
      </c>
      <c r="AH95">
        <v>67.1714676</v>
      </c>
      <c r="AI95">
        <v>6.1501175999999997</v>
      </c>
      <c r="AJ95">
        <v>0</v>
      </c>
      <c r="AK95">
        <v>22.073040000000006</v>
      </c>
      <c r="AL95">
        <v>59.209269999999997</v>
      </c>
      <c r="AM95">
        <v>6.9552893142857162</v>
      </c>
      <c r="AN95">
        <v>0</v>
      </c>
      <c r="AO95">
        <v>12.654230400000003</v>
      </c>
      <c r="AP95">
        <v>5.0635368000000005</v>
      </c>
      <c r="AQ95">
        <v>43.145960000000002</v>
      </c>
      <c r="AR95">
        <v>20.3648256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33.377545008511142</v>
      </c>
      <c r="BB95">
        <f t="shared" si="1"/>
        <v>993.6238415467933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160.79229682539682</v>
      </c>
      <c r="L96">
        <v>126.96695512723129</v>
      </c>
      <c r="M96">
        <v>31.89305773983374</v>
      </c>
      <c r="N96">
        <v>51.883204253084791</v>
      </c>
      <c r="O96">
        <v>73.289840942331793</v>
      </c>
      <c r="P96">
        <v>24.681468299950335</v>
      </c>
      <c r="Q96">
        <v>7.774766355140188</v>
      </c>
      <c r="R96">
        <v>18.612468307167234</v>
      </c>
      <c r="S96">
        <v>11.588018061104584</v>
      </c>
      <c r="T96">
        <v>0</v>
      </c>
      <c r="U96">
        <v>51.762781743328496</v>
      </c>
      <c r="V96">
        <v>9.1042522432701904</v>
      </c>
      <c r="W96">
        <v>15.05983830620856</v>
      </c>
      <c r="X96">
        <v>64.786412394570988</v>
      </c>
      <c r="Y96">
        <v>0</v>
      </c>
      <c r="Z96">
        <v>2.8784289600000004</v>
      </c>
      <c r="AA96">
        <v>18.511436735999997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6.1515000000000013</v>
      </c>
      <c r="AG96">
        <v>26.430052320000005</v>
      </c>
      <c r="AH96">
        <v>67.1714676</v>
      </c>
      <c r="AI96">
        <v>6.1501175999999997</v>
      </c>
      <c r="AJ96">
        <v>0</v>
      </c>
      <c r="AK96">
        <v>22.073040000000006</v>
      </c>
      <c r="AL96">
        <v>59.209269999999997</v>
      </c>
      <c r="AM96">
        <v>6.9552893142857162</v>
      </c>
      <c r="AN96">
        <v>0</v>
      </c>
      <c r="AO96">
        <v>12.654230400000003</v>
      </c>
      <c r="AP96">
        <v>5.0635368000000005</v>
      </c>
      <c r="AQ96">
        <v>43.145960000000002</v>
      </c>
      <c r="AR96">
        <v>20.3648256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33.373102258511146</v>
      </c>
      <c r="BB96">
        <f t="shared" si="1"/>
        <v>993.49158429679323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160.79229682539682</v>
      </c>
      <c r="L97">
        <v>126.96695512723129</v>
      </c>
      <c r="M97">
        <v>31.89305773983374</v>
      </c>
      <c r="N97">
        <v>51.883204253084791</v>
      </c>
      <c r="O97">
        <v>73.289840942331793</v>
      </c>
      <c r="P97">
        <v>24.681468299950335</v>
      </c>
      <c r="Q97">
        <v>7.774766355140188</v>
      </c>
      <c r="R97">
        <v>18.612468307167234</v>
      </c>
      <c r="S97">
        <v>11.588018061104584</v>
      </c>
      <c r="T97">
        <v>0</v>
      </c>
      <c r="U97">
        <v>51.762781743328496</v>
      </c>
      <c r="V97">
        <v>9.1042522432701904</v>
      </c>
      <c r="W97">
        <v>15.05983830620856</v>
      </c>
      <c r="X97">
        <v>64.786412394570988</v>
      </c>
      <c r="Y97">
        <v>0</v>
      </c>
      <c r="Z97">
        <v>2.8784289600000004</v>
      </c>
      <c r="AA97">
        <v>18.511436735999997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6.1515000000000013</v>
      </c>
      <c r="AG97">
        <v>26.430052320000005</v>
      </c>
      <c r="AH97">
        <v>67.1714676</v>
      </c>
      <c r="AI97">
        <v>6.1501175999999997</v>
      </c>
      <c r="AJ97">
        <v>0</v>
      </c>
      <c r="AK97">
        <v>22.073040000000006</v>
      </c>
      <c r="AL97">
        <v>59.209269999999997</v>
      </c>
      <c r="AM97">
        <v>6.9552893142857162</v>
      </c>
      <c r="AN97">
        <v>0</v>
      </c>
      <c r="AO97">
        <v>12.654230400000003</v>
      </c>
      <c r="AP97">
        <v>2.5317684000000003</v>
      </c>
      <c r="AQ97">
        <v>43.145960000000002</v>
      </c>
      <c r="AR97">
        <v>20.3648256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33.290819895311152</v>
      </c>
      <c r="BB97">
        <f t="shared" si="1"/>
        <v>991.04209825999328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160.79229682539682</v>
      </c>
      <c r="L98">
        <v>126.96695512723129</v>
      </c>
      <c r="M98">
        <v>31.89305773983374</v>
      </c>
      <c r="N98">
        <v>51.883204253084791</v>
      </c>
      <c r="O98">
        <v>73.289840942331793</v>
      </c>
      <c r="P98">
        <v>24.681468299950335</v>
      </c>
      <c r="Q98">
        <v>7.774766355140188</v>
      </c>
      <c r="R98">
        <v>18.612468307167234</v>
      </c>
      <c r="S98">
        <v>11.588018061104584</v>
      </c>
      <c r="T98">
        <v>0</v>
      </c>
      <c r="U98">
        <v>51.762781743328496</v>
      </c>
      <c r="V98">
        <v>9.1042522432701904</v>
      </c>
      <c r="W98">
        <v>15.05983830620856</v>
      </c>
      <c r="X98">
        <v>64.786412394570988</v>
      </c>
      <c r="Y98">
        <v>0</v>
      </c>
      <c r="Z98">
        <v>2.8784289600000004</v>
      </c>
      <c r="AA98">
        <v>18.511436735999997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6.1515000000000013</v>
      </c>
      <c r="AG98">
        <v>26.430052320000005</v>
      </c>
      <c r="AH98">
        <v>67.1714676</v>
      </c>
      <c r="AI98">
        <v>6.1501175999999997</v>
      </c>
      <c r="AJ98">
        <v>0</v>
      </c>
      <c r="AK98">
        <v>22.073040000000006</v>
      </c>
      <c r="AL98">
        <v>59.209269999999997</v>
      </c>
      <c r="AM98">
        <v>6.9552893142857162</v>
      </c>
      <c r="AN98">
        <v>0</v>
      </c>
      <c r="AO98">
        <v>12.654230400000003</v>
      </c>
      <c r="AP98">
        <v>2.5317684000000003</v>
      </c>
      <c r="AQ98">
        <v>43.145960000000002</v>
      </c>
      <c r="AR98">
        <v>20.3648256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33.290819895311152</v>
      </c>
      <c r="BB98">
        <f t="shared" si="1"/>
        <v>991.04209825999328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3.8590120624277215</v>
      </c>
      <c r="L99">
        <f t="shared" si="2"/>
        <v>3.047206470535579</v>
      </c>
      <c r="M99">
        <f t="shared" si="2"/>
        <v>0.76543338575600883</v>
      </c>
      <c r="N99">
        <f t="shared" si="2"/>
        <v>1.2451969020740359</v>
      </c>
      <c r="O99">
        <f t="shared" si="2"/>
        <v>1.7589561826159601</v>
      </c>
      <c r="P99">
        <f t="shared" si="2"/>
        <v>0.59235523919880861</v>
      </c>
      <c r="Q99">
        <f t="shared" si="2"/>
        <v>0.22010203178726415</v>
      </c>
      <c r="R99">
        <f t="shared" si="2"/>
        <v>0.44668802328826579</v>
      </c>
      <c r="S99">
        <f t="shared" si="2"/>
        <v>0.27810458171952301</v>
      </c>
      <c r="T99">
        <f t="shared" si="2"/>
        <v>0</v>
      </c>
      <c r="U99">
        <f t="shared" si="2"/>
        <v>1.2423067618398851</v>
      </c>
      <c r="V99">
        <f t="shared" si="2"/>
        <v>0.21850205383848412</v>
      </c>
      <c r="W99">
        <f t="shared" si="2"/>
        <v>0.36345556504340992</v>
      </c>
      <c r="X99">
        <f t="shared" si="2"/>
        <v>1.5548738974697041</v>
      </c>
      <c r="Y99">
        <f t="shared" si="2"/>
        <v>0</v>
      </c>
      <c r="Z99">
        <f t="shared" si="2"/>
        <v>0.12809008872000011</v>
      </c>
      <c r="AA99">
        <f t="shared" si="2"/>
        <v>0.25674348218399967</v>
      </c>
      <c r="AB99">
        <f t="shared" si="2"/>
        <v>0.36337934044800008</v>
      </c>
      <c r="AC99">
        <f t="shared" si="2"/>
        <v>0.25929129280320035</v>
      </c>
      <c r="AD99">
        <f t="shared" si="2"/>
        <v>0.38442938832000023</v>
      </c>
      <c r="AE99">
        <f t="shared" si="2"/>
        <v>0.52459676377919928</v>
      </c>
      <c r="AF99">
        <f t="shared" si="2"/>
        <v>0.20101735000000009</v>
      </c>
      <c r="AG99">
        <f t="shared" si="2"/>
        <v>0.63432125567999931</v>
      </c>
      <c r="AH99">
        <f t="shared" si="2"/>
        <v>1.6144235917200016</v>
      </c>
      <c r="AI99">
        <f t="shared" si="2"/>
        <v>0.17129475270000011</v>
      </c>
      <c r="AJ99">
        <f t="shared" si="2"/>
        <v>0</v>
      </c>
      <c r="AK99">
        <f t="shared" si="2"/>
        <v>0.52975296000000005</v>
      </c>
      <c r="AL99">
        <f t="shared" si="2"/>
        <v>1.43064507</v>
      </c>
      <c r="AM99">
        <f t="shared" si="2"/>
        <v>8.1952979647619079E-2</v>
      </c>
      <c r="AN99">
        <f t="shared" si="2"/>
        <v>0</v>
      </c>
      <c r="AO99">
        <f t="shared" si="2"/>
        <v>0.30189378239999959</v>
      </c>
      <c r="AP99">
        <f t="shared" si="2"/>
        <v>0.11677078476000009</v>
      </c>
      <c r="AQ99">
        <f t="shared" si="2"/>
        <v>0.37992900000000024</v>
      </c>
      <c r="AR99">
        <f t="shared" si="2"/>
        <v>0.46233002879999974</v>
      </c>
      <c r="AS99">
        <f t="shared" si="2"/>
        <v>0.32405143338000014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0.77210596105939322</v>
      </c>
      <c r="BB99">
        <f t="shared" si="1"/>
        <v>22.98500054187728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51.792132120078648</v>
      </c>
      <c r="L3">
        <v>65.250927036650211</v>
      </c>
      <c r="M3">
        <v>0</v>
      </c>
      <c r="N3">
        <v>29.999015489629823</v>
      </c>
      <c r="O3">
        <v>50.375784057668206</v>
      </c>
      <c r="P3">
        <v>61.889711968217185</v>
      </c>
      <c r="Q3">
        <v>5.54290047393365</v>
      </c>
      <c r="R3">
        <v>10.768036128717696</v>
      </c>
      <c r="S3">
        <v>6.6983097532314924</v>
      </c>
      <c r="T3">
        <v>0</v>
      </c>
      <c r="U3">
        <v>243.6819773124426</v>
      </c>
      <c r="V3">
        <v>5.2703389830508476</v>
      </c>
      <c r="W3">
        <v>8.8393969251336895</v>
      </c>
      <c r="X3">
        <v>37.46770030762108</v>
      </c>
      <c r="Y3">
        <v>0</v>
      </c>
      <c r="Z3">
        <v>3.3293303999999999</v>
      </c>
      <c r="AA3">
        <v>10.70561232</v>
      </c>
      <c r="AB3">
        <v>10.035570479999999</v>
      </c>
      <c r="AC3">
        <v>7.3819532319999999</v>
      </c>
      <c r="AD3">
        <v>9.2942917999999999</v>
      </c>
      <c r="AE3">
        <v>12.556885224</v>
      </c>
      <c r="AF3">
        <v>0</v>
      </c>
      <c r="AG3">
        <v>0</v>
      </c>
      <c r="AH3">
        <v>38.846886999999988</v>
      </c>
      <c r="AI3">
        <v>0.64668399999999993</v>
      </c>
      <c r="AJ3">
        <v>0</v>
      </c>
      <c r="AK3">
        <v>12.76308</v>
      </c>
      <c r="AL3">
        <v>20.155330000000003</v>
      </c>
      <c r="AM3">
        <v>2.674463492063492</v>
      </c>
      <c r="AN3">
        <v>0</v>
      </c>
      <c r="AO3">
        <v>7.3929240000000007</v>
      </c>
      <c r="AP3">
        <v>3.2862773999999999</v>
      </c>
      <c r="AQ3">
        <v>0</v>
      </c>
      <c r="AR3">
        <v>6.7299839999999982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23.773017319957749</v>
      </c>
      <c r="BB3">
        <f>SUM(B3:AZ3)-BA3</f>
        <v>707.70442186648086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51.792132120078648</v>
      </c>
      <c r="L4">
        <v>65.250927036650211</v>
      </c>
      <c r="M4">
        <v>0</v>
      </c>
      <c r="N4">
        <v>29.999015489629823</v>
      </c>
      <c r="O4">
        <v>50.375784057668206</v>
      </c>
      <c r="P4">
        <v>61.889711968217185</v>
      </c>
      <c r="Q4">
        <v>5.54290047393365</v>
      </c>
      <c r="R4">
        <v>10.768036128717696</v>
      </c>
      <c r="S4">
        <v>6.6983097532314924</v>
      </c>
      <c r="T4">
        <v>0</v>
      </c>
      <c r="U4">
        <v>243.6819773124426</v>
      </c>
      <c r="V4">
        <v>5.2703389830508476</v>
      </c>
      <c r="W4">
        <v>8.8393969251336895</v>
      </c>
      <c r="X4">
        <v>37.46770030762108</v>
      </c>
      <c r="Y4">
        <v>0</v>
      </c>
      <c r="Z4">
        <v>3.3293303999999999</v>
      </c>
      <c r="AA4">
        <v>10.70561232</v>
      </c>
      <c r="AB4">
        <v>10.035570479999999</v>
      </c>
      <c r="AC4">
        <v>7.3819532319999999</v>
      </c>
      <c r="AD4">
        <v>9.2942917999999999</v>
      </c>
      <c r="AE4">
        <v>12.556885224</v>
      </c>
      <c r="AF4">
        <v>0</v>
      </c>
      <c r="AG4">
        <v>0</v>
      </c>
      <c r="AH4">
        <v>38.846886999999988</v>
      </c>
      <c r="AI4">
        <v>0.64668399999999993</v>
      </c>
      <c r="AJ4">
        <v>0</v>
      </c>
      <c r="AK4">
        <v>12.76308</v>
      </c>
      <c r="AL4">
        <v>20.155330000000003</v>
      </c>
      <c r="AM4">
        <v>2.674463492063492</v>
      </c>
      <c r="AN4">
        <v>0</v>
      </c>
      <c r="AO4">
        <v>7.3929240000000007</v>
      </c>
      <c r="AP4">
        <v>3.2862773999999999</v>
      </c>
      <c r="AQ4">
        <v>0</v>
      </c>
      <c r="AR4">
        <v>11.216639999999998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23.91883363995775</v>
      </c>
      <c r="BB4">
        <f t="shared" ref="BB4:BB67" si="0">SUM(B4:AZ4)-BA4</f>
        <v>712.0452615464809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51.792132120078648</v>
      </c>
      <c r="L5">
        <v>65.250927036650211</v>
      </c>
      <c r="M5">
        <v>0</v>
      </c>
      <c r="N5">
        <v>29.999015489629823</v>
      </c>
      <c r="O5">
        <v>50.375784057668206</v>
      </c>
      <c r="P5">
        <v>61.889711968217185</v>
      </c>
      <c r="Q5">
        <v>5.54290047393365</v>
      </c>
      <c r="R5">
        <v>10.768036128717696</v>
      </c>
      <c r="S5">
        <v>6.6983097532314924</v>
      </c>
      <c r="T5">
        <v>0</v>
      </c>
      <c r="U5">
        <v>243.6819773124426</v>
      </c>
      <c r="V5">
        <v>5.2703389830508476</v>
      </c>
      <c r="W5">
        <v>8.8393969251336895</v>
      </c>
      <c r="X5">
        <v>37.46770030762108</v>
      </c>
      <c r="Y5">
        <v>0</v>
      </c>
      <c r="Z5">
        <v>3.3293303999999999</v>
      </c>
      <c r="AA5">
        <v>10.70561232</v>
      </c>
      <c r="AB5">
        <v>10.035570479999999</v>
      </c>
      <c r="AC5">
        <v>7.3819532319999999</v>
      </c>
      <c r="AD5">
        <v>9.2942917999999999</v>
      </c>
      <c r="AE5">
        <v>12.556885224</v>
      </c>
      <c r="AF5">
        <v>0</v>
      </c>
      <c r="AG5">
        <v>0</v>
      </c>
      <c r="AH5">
        <v>38.846886999999988</v>
      </c>
      <c r="AI5">
        <v>0.64668399999999993</v>
      </c>
      <c r="AJ5">
        <v>0</v>
      </c>
      <c r="AK5">
        <v>12.76308</v>
      </c>
      <c r="AL5">
        <v>20.155330000000003</v>
      </c>
      <c r="AM5">
        <v>2.674463492063492</v>
      </c>
      <c r="AN5">
        <v>0</v>
      </c>
      <c r="AO5">
        <v>7.3929240000000007</v>
      </c>
      <c r="AP5">
        <v>3.2862773999999999</v>
      </c>
      <c r="AQ5">
        <v>0</v>
      </c>
      <c r="AR5">
        <v>13.319759999999999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23.987185039957748</v>
      </c>
      <c r="BB5">
        <f t="shared" si="0"/>
        <v>714.08003014648091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51.792132120078648</v>
      </c>
      <c r="L6">
        <v>65.250927036650211</v>
      </c>
      <c r="M6">
        <v>0</v>
      </c>
      <c r="N6">
        <v>29.999015489629823</v>
      </c>
      <c r="O6">
        <v>50.375784057668206</v>
      </c>
      <c r="P6">
        <v>61.889711968217185</v>
      </c>
      <c r="Q6">
        <v>5.54290047393365</v>
      </c>
      <c r="R6">
        <v>10.768036128717696</v>
      </c>
      <c r="S6">
        <v>6.6983097532314924</v>
      </c>
      <c r="T6">
        <v>0</v>
      </c>
      <c r="U6">
        <v>243.6819773124426</v>
      </c>
      <c r="V6">
        <v>5.2703389830508476</v>
      </c>
      <c r="W6">
        <v>8.8393969251336895</v>
      </c>
      <c r="X6">
        <v>37.46770030762108</v>
      </c>
      <c r="Y6">
        <v>0</v>
      </c>
      <c r="Z6">
        <v>3.3293303999999999</v>
      </c>
      <c r="AA6">
        <v>10.70561232</v>
      </c>
      <c r="AB6">
        <v>10.035570479999999</v>
      </c>
      <c r="AC6">
        <v>7.3819532319999999</v>
      </c>
      <c r="AD6">
        <v>9.2942917999999999</v>
      </c>
      <c r="AE6">
        <v>12.556885224</v>
      </c>
      <c r="AF6">
        <v>0</v>
      </c>
      <c r="AG6">
        <v>0</v>
      </c>
      <c r="AH6">
        <v>38.846886999999988</v>
      </c>
      <c r="AI6">
        <v>0.64668399999999993</v>
      </c>
      <c r="AJ6">
        <v>0</v>
      </c>
      <c r="AK6">
        <v>12.76308</v>
      </c>
      <c r="AL6">
        <v>20.155330000000003</v>
      </c>
      <c r="AM6">
        <v>2.674463492063492</v>
      </c>
      <c r="AN6">
        <v>0</v>
      </c>
      <c r="AO6">
        <v>7.3929240000000007</v>
      </c>
      <c r="AP6">
        <v>3.2862773999999999</v>
      </c>
      <c r="AQ6">
        <v>0</v>
      </c>
      <c r="AR6">
        <v>13.319759999999999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23.987185039957748</v>
      </c>
      <c r="BB6">
        <f t="shared" si="0"/>
        <v>714.08003014648091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51.792132120078648</v>
      </c>
      <c r="L7">
        <v>65.250927036650211</v>
      </c>
      <c r="M7">
        <v>0</v>
      </c>
      <c r="N7">
        <v>29.999015489629823</v>
      </c>
      <c r="O7">
        <v>50.375784057668206</v>
      </c>
      <c r="P7">
        <v>61.889711968217185</v>
      </c>
      <c r="Q7">
        <v>5.54290047393365</v>
      </c>
      <c r="R7">
        <v>10.768036128717696</v>
      </c>
      <c r="S7">
        <v>6.6983097532314924</v>
      </c>
      <c r="T7">
        <v>0</v>
      </c>
      <c r="U7">
        <v>243.6819773124426</v>
      </c>
      <c r="V7">
        <v>5.2703389830508476</v>
      </c>
      <c r="W7">
        <v>8.8393969251336895</v>
      </c>
      <c r="X7">
        <v>37.46770030762108</v>
      </c>
      <c r="Y7">
        <v>0</v>
      </c>
      <c r="Z7">
        <v>3.3293303999999999</v>
      </c>
      <c r="AA7">
        <v>10.70561232</v>
      </c>
      <c r="AB7">
        <v>10.035570479999999</v>
      </c>
      <c r="AC7">
        <v>7.3819532319999999</v>
      </c>
      <c r="AD7">
        <v>9.2942917999999999</v>
      </c>
      <c r="AE7">
        <v>12.556885224</v>
      </c>
      <c r="AF7">
        <v>0</v>
      </c>
      <c r="AG7">
        <v>0</v>
      </c>
      <c r="AH7">
        <v>38.846886999999988</v>
      </c>
      <c r="AI7">
        <v>0.64668399999999993</v>
      </c>
      <c r="AJ7">
        <v>0</v>
      </c>
      <c r="AK7">
        <v>12.76308</v>
      </c>
      <c r="AL7">
        <v>20.155330000000003</v>
      </c>
      <c r="AM7">
        <v>2.674463492063492</v>
      </c>
      <c r="AN7">
        <v>0</v>
      </c>
      <c r="AO7">
        <v>7.3929240000000007</v>
      </c>
      <c r="AP7">
        <v>3.2862773999999999</v>
      </c>
      <c r="AQ7">
        <v>0</v>
      </c>
      <c r="AR7">
        <v>13.319759999999999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23.987185039957748</v>
      </c>
      <c r="BB7">
        <f t="shared" si="0"/>
        <v>714.08003014648091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51.792132120078648</v>
      </c>
      <c r="L8">
        <v>65.250927036650211</v>
      </c>
      <c r="M8">
        <v>0</v>
      </c>
      <c r="N8">
        <v>29.999015489629823</v>
      </c>
      <c r="O8">
        <v>50.375784057668206</v>
      </c>
      <c r="P8">
        <v>61.889711968217185</v>
      </c>
      <c r="Q8">
        <v>5.54290047393365</v>
      </c>
      <c r="R8">
        <v>10.768036128717696</v>
      </c>
      <c r="S8">
        <v>6.6983097532314924</v>
      </c>
      <c r="T8">
        <v>0</v>
      </c>
      <c r="U8">
        <v>243.6819773124426</v>
      </c>
      <c r="V8">
        <v>5.2703389830508476</v>
      </c>
      <c r="W8">
        <v>8.8393969251336895</v>
      </c>
      <c r="X8">
        <v>37.46770030762108</v>
      </c>
      <c r="Y8">
        <v>0</v>
      </c>
      <c r="Z8">
        <v>3.3293303999999999</v>
      </c>
      <c r="AA8">
        <v>10.70561232</v>
      </c>
      <c r="AB8">
        <v>10.035570479999999</v>
      </c>
      <c r="AC8">
        <v>7.3819532319999999</v>
      </c>
      <c r="AD8">
        <v>9.2942917999999999</v>
      </c>
      <c r="AE8">
        <v>12.556885224</v>
      </c>
      <c r="AF8">
        <v>0</v>
      </c>
      <c r="AG8">
        <v>0</v>
      </c>
      <c r="AH8">
        <v>38.846886999999988</v>
      </c>
      <c r="AI8">
        <v>0.64668399999999993</v>
      </c>
      <c r="AJ8">
        <v>0</v>
      </c>
      <c r="AK8">
        <v>12.76308</v>
      </c>
      <c r="AL8">
        <v>20.155330000000003</v>
      </c>
      <c r="AM8">
        <v>2.674463492063492</v>
      </c>
      <c r="AN8">
        <v>0</v>
      </c>
      <c r="AO8">
        <v>7.3929240000000007</v>
      </c>
      <c r="AP8">
        <v>3.2862773999999999</v>
      </c>
      <c r="AQ8">
        <v>0</v>
      </c>
      <c r="AR8">
        <v>13.319759999999999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23.987185039957748</v>
      </c>
      <c r="BB8">
        <f t="shared" si="0"/>
        <v>714.08003014648091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51.792132120078648</v>
      </c>
      <c r="L9">
        <v>65.250927036650211</v>
      </c>
      <c r="M9">
        <v>0</v>
      </c>
      <c r="N9">
        <v>29.999015489629823</v>
      </c>
      <c r="O9">
        <v>50.375784057668206</v>
      </c>
      <c r="P9">
        <v>61.889711968217185</v>
      </c>
      <c r="Q9">
        <v>5.54290047393365</v>
      </c>
      <c r="R9">
        <v>10.768036128717696</v>
      </c>
      <c r="S9">
        <v>6.6983097532314924</v>
      </c>
      <c r="T9">
        <v>0</v>
      </c>
      <c r="U9">
        <v>243.6819773124426</v>
      </c>
      <c r="V9">
        <v>5.2703389830508476</v>
      </c>
      <c r="W9">
        <v>8.8393969251336895</v>
      </c>
      <c r="X9">
        <v>37.46770030762108</v>
      </c>
      <c r="Y9">
        <v>0</v>
      </c>
      <c r="Z9">
        <v>3.3293303999999999</v>
      </c>
      <c r="AA9">
        <v>10.70561232</v>
      </c>
      <c r="AB9">
        <v>10.035570479999999</v>
      </c>
      <c r="AC9">
        <v>7.3819532319999999</v>
      </c>
      <c r="AD9">
        <v>9.2942917999999999</v>
      </c>
      <c r="AE9">
        <v>12.556885224</v>
      </c>
      <c r="AF9">
        <v>0</v>
      </c>
      <c r="AG9">
        <v>0</v>
      </c>
      <c r="AH9">
        <v>38.846886999999988</v>
      </c>
      <c r="AI9">
        <v>0.64668399999999993</v>
      </c>
      <c r="AJ9">
        <v>0</v>
      </c>
      <c r="AK9">
        <v>12.76308</v>
      </c>
      <c r="AL9">
        <v>20.155330000000003</v>
      </c>
      <c r="AM9">
        <v>2.674463492063492</v>
      </c>
      <c r="AN9">
        <v>0</v>
      </c>
      <c r="AO9">
        <v>7.3929240000000007</v>
      </c>
      <c r="AP9">
        <v>3.2862773999999999</v>
      </c>
      <c r="AQ9">
        <v>0</v>
      </c>
      <c r="AR9">
        <v>11.216639999999998</v>
      </c>
      <c r="AS9">
        <v>7.8586584000000004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23.910927127957752</v>
      </c>
      <c r="BB9">
        <f t="shared" si="0"/>
        <v>711.80989117648085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51.792132120078648</v>
      </c>
      <c r="L10">
        <v>65.250927036650211</v>
      </c>
      <c r="M10">
        <v>0</v>
      </c>
      <c r="N10">
        <v>29.999015489629823</v>
      </c>
      <c r="O10">
        <v>50.375784057668206</v>
      </c>
      <c r="P10">
        <v>61.889711968217185</v>
      </c>
      <c r="Q10">
        <v>5.54290047393365</v>
      </c>
      <c r="R10">
        <v>10.768036128717696</v>
      </c>
      <c r="S10">
        <v>6.6983097532314924</v>
      </c>
      <c r="T10">
        <v>0</v>
      </c>
      <c r="U10">
        <v>243.6819773124426</v>
      </c>
      <c r="V10">
        <v>5.2703389830508476</v>
      </c>
      <c r="W10">
        <v>8.8393969251336895</v>
      </c>
      <c r="X10">
        <v>37.46770030762108</v>
      </c>
      <c r="Y10">
        <v>0</v>
      </c>
      <c r="Z10">
        <v>3.3293303999999999</v>
      </c>
      <c r="AA10">
        <v>10.70561232</v>
      </c>
      <c r="AB10">
        <v>10.035570479999999</v>
      </c>
      <c r="AC10">
        <v>7.3819532319999999</v>
      </c>
      <c r="AD10">
        <v>9.2942917999999999</v>
      </c>
      <c r="AE10">
        <v>12.556885224</v>
      </c>
      <c r="AF10">
        <v>0</v>
      </c>
      <c r="AG10">
        <v>0</v>
      </c>
      <c r="AH10">
        <v>38.846886999999988</v>
      </c>
      <c r="AI10">
        <v>0.64668399999999993</v>
      </c>
      <c r="AJ10">
        <v>0</v>
      </c>
      <c r="AK10">
        <v>12.76308</v>
      </c>
      <c r="AL10">
        <v>20.155330000000003</v>
      </c>
      <c r="AM10">
        <v>2.5390476190476194</v>
      </c>
      <c r="AN10">
        <v>0</v>
      </c>
      <c r="AO10">
        <v>7.3929240000000007</v>
      </c>
      <c r="AP10">
        <v>3.2862773999999999</v>
      </c>
      <c r="AQ10">
        <v>0</v>
      </c>
      <c r="AR10">
        <v>11.216639999999998</v>
      </c>
      <c r="AS10">
        <v>7.8586584000000004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23.906526112084737</v>
      </c>
      <c r="BB10">
        <f t="shared" si="0"/>
        <v>711.67887631933797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51.792132120078648</v>
      </c>
      <c r="L11">
        <v>65.250927036650211</v>
      </c>
      <c r="M11">
        <v>0</v>
      </c>
      <c r="N11">
        <v>29.999015489629823</v>
      </c>
      <c r="O11">
        <v>50.375784057668206</v>
      </c>
      <c r="P11">
        <v>61.889711968217185</v>
      </c>
      <c r="Q11">
        <v>5.54290047393365</v>
      </c>
      <c r="R11">
        <v>10.768036128717696</v>
      </c>
      <c r="S11">
        <v>6.6983097532314924</v>
      </c>
      <c r="T11">
        <v>0</v>
      </c>
      <c r="U11">
        <v>243.6819773124426</v>
      </c>
      <c r="V11">
        <v>5.2703389830508476</v>
      </c>
      <c r="W11">
        <v>8.8393969251336895</v>
      </c>
      <c r="X11">
        <v>37.46770030762108</v>
      </c>
      <c r="Y11">
        <v>0</v>
      </c>
      <c r="Z11">
        <v>3.3293303999999999</v>
      </c>
      <c r="AA11">
        <v>10.70561232</v>
      </c>
      <c r="AB11">
        <v>10.035570479999999</v>
      </c>
      <c r="AC11">
        <v>7.3819532319999999</v>
      </c>
      <c r="AD11">
        <v>9.2942917999999999</v>
      </c>
      <c r="AE11">
        <v>12.556885224</v>
      </c>
      <c r="AF11">
        <v>0</v>
      </c>
      <c r="AG11">
        <v>0</v>
      </c>
      <c r="AH11">
        <v>38.846886999999988</v>
      </c>
      <c r="AI11">
        <v>0.64668399999999993</v>
      </c>
      <c r="AJ11">
        <v>0</v>
      </c>
      <c r="AK11">
        <v>12.76308</v>
      </c>
      <c r="AL11">
        <v>20.155330000000003</v>
      </c>
      <c r="AM11">
        <v>2.3697777777777778</v>
      </c>
      <c r="AN11">
        <v>0</v>
      </c>
      <c r="AO11">
        <v>7.3929240000000007</v>
      </c>
      <c r="AP11">
        <v>3.2862773999999999</v>
      </c>
      <c r="AQ11">
        <v>0</v>
      </c>
      <c r="AR11">
        <v>11.216639999999998</v>
      </c>
      <c r="AS11">
        <v>7.8586584000000004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23.901024905735529</v>
      </c>
      <c r="BB11">
        <f t="shared" si="0"/>
        <v>711.51510768441733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51.792132120078648</v>
      </c>
      <c r="L12">
        <v>65.250927036650211</v>
      </c>
      <c r="M12">
        <v>0</v>
      </c>
      <c r="N12">
        <v>29.999015489629823</v>
      </c>
      <c r="O12">
        <v>50.375784057668206</v>
      </c>
      <c r="P12">
        <v>61.889711968217185</v>
      </c>
      <c r="Q12">
        <v>5.54290047393365</v>
      </c>
      <c r="R12">
        <v>10.768036128717696</v>
      </c>
      <c r="S12">
        <v>6.6983097532314924</v>
      </c>
      <c r="T12">
        <v>0</v>
      </c>
      <c r="U12">
        <v>243.6819773124426</v>
      </c>
      <c r="V12">
        <v>5.2703389830508476</v>
      </c>
      <c r="W12">
        <v>8.8393969251336895</v>
      </c>
      <c r="X12">
        <v>37.46770030762108</v>
      </c>
      <c r="Y12">
        <v>0</v>
      </c>
      <c r="Z12">
        <v>3.3293303999999999</v>
      </c>
      <c r="AA12">
        <v>10.70561232</v>
      </c>
      <c r="AB12">
        <v>10.035570479999999</v>
      </c>
      <c r="AC12">
        <v>7.3819532319999999</v>
      </c>
      <c r="AD12">
        <v>9.2942917999999999</v>
      </c>
      <c r="AE12">
        <v>12.556885224</v>
      </c>
      <c r="AF12">
        <v>0</v>
      </c>
      <c r="AG12">
        <v>0</v>
      </c>
      <c r="AH12">
        <v>38.846886999999988</v>
      </c>
      <c r="AI12">
        <v>0.64668399999999993</v>
      </c>
      <c r="AJ12">
        <v>0</v>
      </c>
      <c r="AK12">
        <v>12.76308</v>
      </c>
      <c r="AL12">
        <v>20.155330000000003</v>
      </c>
      <c r="AM12">
        <v>2.3697777777777778</v>
      </c>
      <c r="AN12">
        <v>0</v>
      </c>
      <c r="AO12">
        <v>7.3929240000000007</v>
      </c>
      <c r="AP12">
        <v>3.2862773999999999</v>
      </c>
      <c r="AQ12">
        <v>0</v>
      </c>
      <c r="AR12">
        <v>11.216639999999998</v>
      </c>
      <c r="AS12">
        <v>7.8586584000000004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23.901024905735529</v>
      </c>
      <c r="BB12">
        <f t="shared" si="0"/>
        <v>711.51510768441733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51.792132120078648</v>
      </c>
      <c r="L13">
        <v>65.250927036650211</v>
      </c>
      <c r="M13">
        <v>0</v>
      </c>
      <c r="N13">
        <v>29.999015489629823</v>
      </c>
      <c r="O13">
        <v>50.375784057668206</v>
      </c>
      <c r="P13">
        <v>61.889711968217185</v>
      </c>
      <c r="Q13">
        <v>5.54290047393365</v>
      </c>
      <c r="R13">
        <v>10.768036128717696</v>
      </c>
      <c r="S13">
        <v>6.6983097532314924</v>
      </c>
      <c r="T13">
        <v>0</v>
      </c>
      <c r="U13">
        <v>243.6819773124426</v>
      </c>
      <c r="V13">
        <v>5.2703389830508476</v>
      </c>
      <c r="W13">
        <v>8.8393969251336895</v>
      </c>
      <c r="X13">
        <v>37.46770030762108</v>
      </c>
      <c r="Y13">
        <v>0</v>
      </c>
      <c r="Z13">
        <v>3.3293303999999999</v>
      </c>
      <c r="AA13">
        <v>7.1370748799999992</v>
      </c>
      <c r="AB13">
        <v>10.035570479999999</v>
      </c>
      <c r="AC13">
        <v>7.3819532319999999</v>
      </c>
      <c r="AD13">
        <v>9.2942917999999999</v>
      </c>
      <c r="AE13">
        <v>12.556885224</v>
      </c>
      <c r="AF13">
        <v>0</v>
      </c>
      <c r="AG13">
        <v>0</v>
      </c>
      <c r="AH13">
        <v>38.846886999999988</v>
      </c>
      <c r="AI13">
        <v>0.64668399999999993</v>
      </c>
      <c r="AJ13">
        <v>0</v>
      </c>
      <c r="AK13">
        <v>12.76308</v>
      </c>
      <c r="AL13">
        <v>20.155330000000003</v>
      </c>
      <c r="AM13">
        <v>1.3406171428571427</v>
      </c>
      <c r="AN13">
        <v>0</v>
      </c>
      <c r="AO13">
        <v>7.3929240000000007</v>
      </c>
      <c r="AP13">
        <v>3.2862773999999999</v>
      </c>
      <c r="AQ13">
        <v>0</v>
      </c>
      <c r="AR13">
        <v>11.216639999999998</v>
      </c>
      <c r="AS13">
        <v>7.8586584000000004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23.751599362719656</v>
      </c>
      <c r="BB13">
        <f t="shared" si="0"/>
        <v>707.06683515251257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51.792132120078648</v>
      </c>
      <c r="L14">
        <v>65.250927036650211</v>
      </c>
      <c r="M14">
        <v>0</v>
      </c>
      <c r="N14">
        <v>29.999015489629823</v>
      </c>
      <c r="O14">
        <v>50.375784057668206</v>
      </c>
      <c r="P14">
        <v>61.889711968217185</v>
      </c>
      <c r="Q14">
        <v>5.54290047393365</v>
      </c>
      <c r="R14">
        <v>10.768036128717696</v>
      </c>
      <c r="S14">
        <v>6.6983097532314924</v>
      </c>
      <c r="T14">
        <v>0</v>
      </c>
      <c r="U14">
        <v>243.6819773124426</v>
      </c>
      <c r="V14">
        <v>5.2703389830508476</v>
      </c>
      <c r="W14">
        <v>8.8393969251336895</v>
      </c>
      <c r="X14">
        <v>37.46770030762108</v>
      </c>
      <c r="Y14">
        <v>0</v>
      </c>
      <c r="Z14">
        <v>3.3293303999999999</v>
      </c>
      <c r="AA14">
        <v>7.1370748799999992</v>
      </c>
      <c r="AB14">
        <v>10.035570479999999</v>
      </c>
      <c r="AC14">
        <v>7.3819532319999999</v>
      </c>
      <c r="AD14">
        <v>9.2942917999999999</v>
      </c>
      <c r="AE14">
        <v>12.556885224</v>
      </c>
      <c r="AF14">
        <v>0</v>
      </c>
      <c r="AG14">
        <v>0</v>
      </c>
      <c r="AH14">
        <v>38.846886999999988</v>
      </c>
      <c r="AI14">
        <v>3.556762</v>
      </c>
      <c r="AJ14">
        <v>0</v>
      </c>
      <c r="AK14">
        <v>12.76308</v>
      </c>
      <c r="AL14">
        <v>20.155330000000003</v>
      </c>
      <c r="AM14">
        <v>1.3406171428571427</v>
      </c>
      <c r="AN14">
        <v>0</v>
      </c>
      <c r="AO14">
        <v>7.3929240000000007</v>
      </c>
      <c r="AP14">
        <v>3.2862773999999999</v>
      </c>
      <c r="AQ14">
        <v>0</v>
      </c>
      <c r="AR14">
        <v>11.216639999999998</v>
      </c>
      <c r="AS14">
        <v>7.8586584000000004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23.846177024719662</v>
      </c>
      <c r="BB14">
        <f t="shared" si="0"/>
        <v>709.88233549051256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51.792132120078648</v>
      </c>
      <c r="L15">
        <v>65.250927036650211</v>
      </c>
      <c r="M15">
        <v>0</v>
      </c>
      <c r="N15">
        <v>29.999015489629823</v>
      </c>
      <c r="O15">
        <v>50.375784057668206</v>
      </c>
      <c r="P15">
        <v>61.889711968217185</v>
      </c>
      <c r="Q15">
        <v>5.54290047393365</v>
      </c>
      <c r="R15">
        <v>10.768036128717696</v>
      </c>
      <c r="S15">
        <v>6.6983097532314924</v>
      </c>
      <c r="T15">
        <v>0</v>
      </c>
      <c r="U15">
        <v>243.6819773124426</v>
      </c>
      <c r="V15">
        <v>5.2703389830508476</v>
      </c>
      <c r="W15">
        <v>8.8393969251336895</v>
      </c>
      <c r="X15">
        <v>37.46770030762108</v>
      </c>
      <c r="Y15">
        <v>0</v>
      </c>
      <c r="Z15">
        <v>3.3293303999999999</v>
      </c>
      <c r="AA15">
        <v>7.1370748799999992</v>
      </c>
      <c r="AB15">
        <v>10.035570479999999</v>
      </c>
      <c r="AC15">
        <v>7.3819532319999999</v>
      </c>
      <c r="AD15">
        <v>9.2942917999999999</v>
      </c>
      <c r="AE15">
        <v>12.556885224</v>
      </c>
      <c r="AF15">
        <v>0</v>
      </c>
      <c r="AG15">
        <v>0</v>
      </c>
      <c r="AH15">
        <v>38.846886999999988</v>
      </c>
      <c r="AI15">
        <v>3.556762</v>
      </c>
      <c r="AJ15">
        <v>0</v>
      </c>
      <c r="AK15">
        <v>12.76308</v>
      </c>
      <c r="AL15">
        <v>20.155330000000003</v>
      </c>
      <c r="AM15">
        <v>1.3406171428571427</v>
      </c>
      <c r="AN15">
        <v>0</v>
      </c>
      <c r="AO15">
        <v>7.3929240000000007</v>
      </c>
      <c r="AP15">
        <v>2.9283660000000005</v>
      </c>
      <c r="AQ15">
        <v>0</v>
      </c>
      <c r="AR15">
        <v>11.216639999999998</v>
      </c>
      <c r="AS15">
        <v>7.8586584000000004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23.834544840719662</v>
      </c>
      <c r="BB15">
        <f t="shared" si="0"/>
        <v>709.53605627451248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51.792132120078648</v>
      </c>
      <c r="L16">
        <v>65.250927036650211</v>
      </c>
      <c r="M16">
        <v>0</v>
      </c>
      <c r="N16">
        <v>29.999015489629823</v>
      </c>
      <c r="O16">
        <v>50.375784057668206</v>
      </c>
      <c r="P16">
        <v>61.889711968217185</v>
      </c>
      <c r="Q16">
        <v>5.54290047393365</v>
      </c>
      <c r="R16">
        <v>10.768036128717696</v>
      </c>
      <c r="S16">
        <v>6.6983097532314924</v>
      </c>
      <c r="T16">
        <v>0</v>
      </c>
      <c r="U16">
        <v>243.6819773124426</v>
      </c>
      <c r="V16">
        <v>5.2703389830508476</v>
      </c>
      <c r="W16">
        <v>8.8393969251336895</v>
      </c>
      <c r="X16">
        <v>37.46770030762108</v>
      </c>
      <c r="Y16">
        <v>0</v>
      </c>
      <c r="Z16">
        <v>3.3293303999999999</v>
      </c>
      <c r="AA16">
        <v>7.1370748799999992</v>
      </c>
      <c r="AB16">
        <v>10.035570479999999</v>
      </c>
      <c r="AC16">
        <v>7.3819532319999999</v>
      </c>
      <c r="AD16">
        <v>9.2942917999999999</v>
      </c>
      <c r="AE16">
        <v>12.556885224</v>
      </c>
      <c r="AF16">
        <v>0</v>
      </c>
      <c r="AG16">
        <v>0</v>
      </c>
      <c r="AH16">
        <v>38.846886999999988</v>
      </c>
      <c r="AI16">
        <v>3.556762</v>
      </c>
      <c r="AJ16">
        <v>0</v>
      </c>
      <c r="AK16">
        <v>12.76308</v>
      </c>
      <c r="AL16">
        <v>20.155330000000003</v>
      </c>
      <c r="AM16">
        <v>1.3406171428571427</v>
      </c>
      <c r="AN16">
        <v>0</v>
      </c>
      <c r="AO16">
        <v>7.3929240000000007</v>
      </c>
      <c r="AP16">
        <v>2.9283660000000005</v>
      </c>
      <c r="AQ16">
        <v>0</v>
      </c>
      <c r="AR16">
        <v>11.216639999999998</v>
      </c>
      <c r="AS16">
        <v>7.8586584000000004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23.834544840719662</v>
      </c>
      <c r="BB16">
        <f t="shared" si="0"/>
        <v>709.53605627451248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51.792132120078648</v>
      </c>
      <c r="L17">
        <v>65.250927036650211</v>
      </c>
      <c r="M17">
        <v>0</v>
      </c>
      <c r="N17">
        <v>29.999015489629823</v>
      </c>
      <c r="O17">
        <v>50.375784057668206</v>
      </c>
      <c r="P17">
        <v>61.889711968217185</v>
      </c>
      <c r="Q17">
        <v>5.54290047393365</v>
      </c>
      <c r="R17">
        <v>10.768036128717696</v>
      </c>
      <c r="S17">
        <v>6.6983097532314924</v>
      </c>
      <c r="T17">
        <v>0</v>
      </c>
      <c r="U17">
        <v>243.6819773124426</v>
      </c>
      <c r="V17">
        <v>5.2703389830508476</v>
      </c>
      <c r="W17">
        <v>8.8393969251336895</v>
      </c>
      <c r="X17">
        <v>37.46770030762108</v>
      </c>
      <c r="Y17">
        <v>0</v>
      </c>
      <c r="Z17">
        <v>3.3293303999999999</v>
      </c>
      <c r="AA17">
        <v>7.1370748799999992</v>
      </c>
      <c r="AB17">
        <v>10.035570479999999</v>
      </c>
      <c r="AC17">
        <v>7.3819532319999999</v>
      </c>
      <c r="AD17">
        <v>9.2942917999999999</v>
      </c>
      <c r="AE17">
        <v>12.556885224</v>
      </c>
      <c r="AF17">
        <v>0</v>
      </c>
      <c r="AG17">
        <v>0</v>
      </c>
      <c r="AH17">
        <v>38.846886999999988</v>
      </c>
      <c r="AI17">
        <v>3.556762</v>
      </c>
      <c r="AJ17">
        <v>0</v>
      </c>
      <c r="AK17">
        <v>12.76308</v>
      </c>
      <c r="AL17">
        <v>20.155330000000003</v>
      </c>
      <c r="AM17">
        <v>1.3406171428571427</v>
      </c>
      <c r="AN17">
        <v>0</v>
      </c>
      <c r="AO17">
        <v>7.3929240000000007</v>
      </c>
      <c r="AP17">
        <v>2.9283660000000005</v>
      </c>
      <c r="AQ17">
        <v>0</v>
      </c>
      <c r="AR17">
        <v>11.216639999999998</v>
      </c>
      <c r="AS17">
        <v>7.8586584000000004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23.834544840719662</v>
      </c>
      <c r="BB17">
        <f t="shared" si="0"/>
        <v>709.53605627451248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51.792132120078648</v>
      </c>
      <c r="L18">
        <v>65.250927036650211</v>
      </c>
      <c r="M18">
        <v>0</v>
      </c>
      <c r="N18">
        <v>29.999015489629823</v>
      </c>
      <c r="O18">
        <v>50.375784057668206</v>
      </c>
      <c r="P18">
        <v>61.889711968217185</v>
      </c>
      <c r="Q18">
        <v>5.54290047393365</v>
      </c>
      <c r="R18">
        <v>10.768036128717696</v>
      </c>
      <c r="S18">
        <v>6.6983097532314924</v>
      </c>
      <c r="T18">
        <v>0</v>
      </c>
      <c r="U18">
        <v>243.6819773124426</v>
      </c>
      <c r="V18">
        <v>5.2703389830508476</v>
      </c>
      <c r="W18">
        <v>8.8393969251336895</v>
      </c>
      <c r="X18">
        <v>37.46770030762108</v>
      </c>
      <c r="Y18">
        <v>0</v>
      </c>
      <c r="Z18">
        <v>3.3293303999999999</v>
      </c>
      <c r="AA18">
        <v>7.1370748799999992</v>
      </c>
      <c r="AB18">
        <v>10.035570479999999</v>
      </c>
      <c r="AC18">
        <v>7.3819532319999999</v>
      </c>
      <c r="AD18">
        <v>9.2942917999999999</v>
      </c>
      <c r="AE18">
        <v>12.556885224</v>
      </c>
      <c r="AF18">
        <v>0</v>
      </c>
      <c r="AG18">
        <v>0</v>
      </c>
      <c r="AH18">
        <v>38.846886999999988</v>
      </c>
      <c r="AI18">
        <v>3.556762</v>
      </c>
      <c r="AJ18">
        <v>0</v>
      </c>
      <c r="AK18">
        <v>12.76308</v>
      </c>
      <c r="AL18">
        <v>20.155330000000003</v>
      </c>
      <c r="AM18">
        <v>1.3406171428571427</v>
      </c>
      <c r="AN18">
        <v>0</v>
      </c>
      <c r="AO18">
        <v>7.3929240000000007</v>
      </c>
      <c r="AP18">
        <v>2.9283660000000005</v>
      </c>
      <c r="AQ18">
        <v>0</v>
      </c>
      <c r="AR18">
        <v>11.216639999999998</v>
      </c>
      <c r="AS18">
        <v>7.8586584000000004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23.834544840719662</v>
      </c>
      <c r="BB18">
        <f t="shared" si="0"/>
        <v>709.53605627451248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51.792132120078648</v>
      </c>
      <c r="L19">
        <v>65.250927036650211</v>
      </c>
      <c r="M19">
        <v>0</v>
      </c>
      <c r="N19">
        <v>29.999015489629823</v>
      </c>
      <c r="O19">
        <v>50.375784057668206</v>
      </c>
      <c r="P19">
        <v>61.889711968217185</v>
      </c>
      <c r="Q19">
        <v>5.54290047393365</v>
      </c>
      <c r="R19">
        <v>10.768036128717696</v>
      </c>
      <c r="S19">
        <v>6.6983097532314924</v>
      </c>
      <c r="T19">
        <v>0</v>
      </c>
      <c r="U19">
        <v>243.6819773124426</v>
      </c>
      <c r="V19">
        <v>5.2703389830508476</v>
      </c>
      <c r="W19">
        <v>8.8393969251336895</v>
      </c>
      <c r="X19">
        <v>37.46770030762108</v>
      </c>
      <c r="Y19">
        <v>0</v>
      </c>
      <c r="Z19">
        <v>3.3293303999999999</v>
      </c>
      <c r="AA19">
        <v>7.1370748799999992</v>
      </c>
      <c r="AB19">
        <v>10.035570479999999</v>
      </c>
      <c r="AC19">
        <v>7.3819532319999999</v>
      </c>
      <c r="AD19">
        <v>9.2942917999999999</v>
      </c>
      <c r="AE19">
        <v>12.556885224</v>
      </c>
      <c r="AF19">
        <v>0</v>
      </c>
      <c r="AG19">
        <v>0</v>
      </c>
      <c r="AH19">
        <v>38.846886999999988</v>
      </c>
      <c r="AI19">
        <v>3.556762</v>
      </c>
      <c r="AJ19">
        <v>0</v>
      </c>
      <c r="AK19">
        <v>12.76308</v>
      </c>
      <c r="AL19">
        <v>20.155330000000003</v>
      </c>
      <c r="AM19">
        <v>1.3406171428571427</v>
      </c>
      <c r="AN19">
        <v>0</v>
      </c>
      <c r="AO19">
        <v>7.3929240000000007</v>
      </c>
      <c r="AP19">
        <v>2.9283660000000005</v>
      </c>
      <c r="AQ19">
        <v>0</v>
      </c>
      <c r="AR19">
        <v>11.216639999999998</v>
      </c>
      <c r="AS19">
        <v>7.8586584000000004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23.834544840719662</v>
      </c>
      <c r="BB19">
        <f t="shared" si="0"/>
        <v>709.53605627451248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51.792132120078648</v>
      </c>
      <c r="L20">
        <v>65.250927036650211</v>
      </c>
      <c r="M20">
        <v>0</v>
      </c>
      <c r="N20">
        <v>29.999015489629823</v>
      </c>
      <c r="O20">
        <v>50.375784057668206</v>
      </c>
      <c r="P20">
        <v>61.889711968217185</v>
      </c>
      <c r="Q20">
        <v>5.54290047393365</v>
      </c>
      <c r="R20">
        <v>10.768036128717696</v>
      </c>
      <c r="S20">
        <v>6.6983097532314924</v>
      </c>
      <c r="T20">
        <v>0</v>
      </c>
      <c r="U20">
        <v>243.6819773124426</v>
      </c>
      <c r="V20">
        <v>5.2703389830508476</v>
      </c>
      <c r="W20">
        <v>8.8393969251336895</v>
      </c>
      <c r="X20">
        <v>37.46770030762108</v>
      </c>
      <c r="Y20">
        <v>0</v>
      </c>
      <c r="Z20">
        <v>3.3293303999999999</v>
      </c>
      <c r="AA20">
        <v>7.1370748799999992</v>
      </c>
      <c r="AB20">
        <v>10.035570479999999</v>
      </c>
      <c r="AC20">
        <v>7.3819532319999999</v>
      </c>
      <c r="AD20">
        <v>9.2942917999999999</v>
      </c>
      <c r="AE20">
        <v>12.556885224</v>
      </c>
      <c r="AF20">
        <v>0</v>
      </c>
      <c r="AG20">
        <v>0</v>
      </c>
      <c r="AH20">
        <v>38.846886999999988</v>
      </c>
      <c r="AI20">
        <v>3.556762</v>
      </c>
      <c r="AJ20">
        <v>0</v>
      </c>
      <c r="AK20">
        <v>12.76308</v>
      </c>
      <c r="AL20">
        <v>20.155330000000003</v>
      </c>
      <c r="AM20">
        <v>1.3406171428571427</v>
      </c>
      <c r="AN20">
        <v>0</v>
      </c>
      <c r="AO20">
        <v>7.3929240000000007</v>
      </c>
      <c r="AP20">
        <v>2.9283660000000005</v>
      </c>
      <c r="AQ20">
        <v>0</v>
      </c>
      <c r="AR20">
        <v>11.216639999999998</v>
      </c>
      <c r="AS20">
        <v>7.8586584000000004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23.834544840719662</v>
      </c>
      <c r="BB20">
        <f t="shared" si="0"/>
        <v>709.53605627451248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51.792132120078648</v>
      </c>
      <c r="L21">
        <v>65.250927036650211</v>
      </c>
      <c r="M21">
        <v>0</v>
      </c>
      <c r="N21">
        <v>29.999015489629823</v>
      </c>
      <c r="O21">
        <v>50.375784057668206</v>
      </c>
      <c r="P21">
        <v>61.889711968217185</v>
      </c>
      <c r="Q21">
        <v>5.54290047393365</v>
      </c>
      <c r="R21">
        <v>10.768036128717696</v>
      </c>
      <c r="S21">
        <v>6.6983097532314924</v>
      </c>
      <c r="T21">
        <v>0</v>
      </c>
      <c r="U21">
        <v>243.6819773124426</v>
      </c>
      <c r="V21">
        <v>5.2703389830508476</v>
      </c>
      <c r="W21">
        <v>8.8393969251336895</v>
      </c>
      <c r="X21">
        <v>37.46770030762108</v>
      </c>
      <c r="Y21">
        <v>0</v>
      </c>
      <c r="Z21">
        <v>3.3293303999999999</v>
      </c>
      <c r="AA21">
        <v>7.1370748799999992</v>
      </c>
      <c r="AB21">
        <v>10.035570479999999</v>
      </c>
      <c r="AC21">
        <v>7.3819532319999999</v>
      </c>
      <c r="AD21">
        <v>9.2942917999999999</v>
      </c>
      <c r="AE21">
        <v>12.556885224</v>
      </c>
      <c r="AF21">
        <v>0</v>
      </c>
      <c r="AG21">
        <v>0</v>
      </c>
      <c r="AH21">
        <v>38.846886999999988</v>
      </c>
      <c r="AI21">
        <v>3.556762</v>
      </c>
      <c r="AJ21">
        <v>0</v>
      </c>
      <c r="AK21">
        <v>12.76308</v>
      </c>
      <c r="AL21">
        <v>20.155330000000003</v>
      </c>
      <c r="AM21">
        <v>1.3406171428571427</v>
      </c>
      <c r="AN21">
        <v>0</v>
      </c>
      <c r="AO21">
        <v>7.3182480000000005</v>
      </c>
      <c r="AP21">
        <v>2.9283660000000005</v>
      </c>
      <c r="AQ21">
        <v>0</v>
      </c>
      <c r="AR21">
        <v>11.216639999999998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23.840024382719658</v>
      </c>
      <c r="BB21">
        <f t="shared" si="0"/>
        <v>709.69917761451256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51.792132120078648</v>
      </c>
      <c r="L22">
        <v>65.250927036650211</v>
      </c>
      <c r="M22">
        <v>0</v>
      </c>
      <c r="N22">
        <v>29.999015489629823</v>
      </c>
      <c r="O22">
        <v>50.375784057668206</v>
      </c>
      <c r="P22">
        <v>61.889711968217185</v>
      </c>
      <c r="Q22">
        <v>5.54290047393365</v>
      </c>
      <c r="R22">
        <v>10.768036128717696</v>
      </c>
      <c r="S22">
        <v>6.6983097532314924</v>
      </c>
      <c r="T22">
        <v>0</v>
      </c>
      <c r="U22">
        <v>243.6819773124426</v>
      </c>
      <c r="V22">
        <v>5.2703389830508476</v>
      </c>
      <c r="W22">
        <v>8.8393969251336895</v>
      </c>
      <c r="X22">
        <v>37.46770030762108</v>
      </c>
      <c r="Y22">
        <v>0</v>
      </c>
      <c r="Z22">
        <v>3.3293303999999999</v>
      </c>
      <c r="AA22">
        <v>7.1370748799999992</v>
      </c>
      <c r="AB22">
        <v>10.035570479999999</v>
      </c>
      <c r="AC22">
        <v>7.3819532319999999</v>
      </c>
      <c r="AD22">
        <v>9.2942917999999999</v>
      </c>
      <c r="AE22">
        <v>12.556885224</v>
      </c>
      <c r="AF22">
        <v>0</v>
      </c>
      <c r="AG22">
        <v>0</v>
      </c>
      <c r="AH22">
        <v>38.846886999999988</v>
      </c>
      <c r="AI22">
        <v>0.64668399999999993</v>
      </c>
      <c r="AJ22">
        <v>0</v>
      </c>
      <c r="AK22">
        <v>12.76308</v>
      </c>
      <c r="AL22">
        <v>20.155330000000003</v>
      </c>
      <c r="AM22">
        <v>1.3406171428571427</v>
      </c>
      <c r="AN22">
        <v>0</v>
      </c>
      <c r="AO22">
        <v>7.3182480000000005</v>
      </c>
      <c r="AP22">
        <v>2.9283660000000005</v>
      </c>
      <c r="AQ22">
        <v>0</v>
      </c>
      <c r="AR22">
        <v>11.216639999999998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23.745446720719659</v>
      </c>
      <c r="BB22">
        <f t="shared" si="0"/>
        <v>706.88367727651257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51.792132120078648</v>
      </c>
      <c r="L23">
        <v>65.250927036650211</v>
      </c>
      <c r="M23">
        <v>0</v>
      </c>
      <c r="N23">
        <v>29.999015489629823</v>
      </c>
      <c r="O23">
        <v>50.375784057668206</v>
      </c>
      <c r="P23">
        <v>61.889711968217185</v>
      </c>
      <c r="Q23">
        <v>5.54290047393365</v>
      </c>
      <c r="R23">
        <v>10.768036128717696</v>
      </c>
      <c r="S23">
        <v>6.6983097532314924</v>
      </c>
      <c r="T23">
        <v>0</v>
      </c>
      <c r="U23">
        <v>243.6819773124426</v>
      </c>
      <c r="V23">
        <v>5.2703389830508476</v>
      </c>
      <c r="W23">
        <v>8.8393969251336895</v>
      </c>
      <c r="X23">
        <v>37.46770030762108</v>
      </c>
      <c r="Y23">
        <v>0</v>
      </c>
      <c r="Z23">
        <v>3.3293303999999999</v>
      </c>
      <c r="AA23">
        <v>7.1370748799999992</v>
      </c>
      <c r="AB23">
        <v>10.035570479999999</v>
      </c>
      <c r="AC23">
        <v>7.3819532319999999</v>
      </c>
      <c r="AD23">
        <v>9.2942917999999999</v>
      </c>
      <c r="AE23">
        <v>12.556885224</v>
      </c>
      <c r="AF23">
        <v>0</v>
      </c>
      <c r="AG23">
        <v>0</v>
      </c>
      <c r="AH23">
        <v>38.846886999999988</v>
      </c>
      <c r="AI23">
        <v>0.64668399999999993</v>
      </c>
      <c r="AJ23">
        <v>0</v>
      </c>
      <c r="AK23">
        <v>12.76308</v>
      </c>
      <c r="AL23">
        <v>20.155330000000003</v>
      </c>
      <c r="AM23">
        <v>1.3406171428571427</v>
      </c>
      <c r="AN23">
        <v>0</v>
      </c>
      <c r="AO23">
        <v>7.3182480000000005</v>
      </c>
      <c r="AP23">
        <v>1.4641830000000002</v>
      </c>
      <c r="AQ23">
        <v>0</v>
      </c>
      <c r="AR23">
        <v>11.216639999999998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23.697860836719659</v>
      </c>
      <c r="BB23">
        <f t="shared" si="0"/>
        <v>705.46708016051264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51.792132120078648</v>
      </c>
      <c r="L24">
        <v>65.250927036650211</v>
      </c>
      <c r="M24">
        <v>0</v>
      </c>
      <c r="N24">
        <v>29.999015489629823</v>
      </c>
      <c r="O24">
        <v>50.375784057668206</v>
      </c>
      <c r="P24">
        <v>61.889711968217185</v>
      </c>
      <c r="Q24">
        <v>5.54290047393365</v>
      </c>
      <c r="R24">
        <v>10.768036128717696</v>
      </c>
      <c r="S24">
        <v>6.6983097532314924</v>
      </c>
      <c r="T24">
        <v>0</v>
      </c>
      <c r="U24">
        <v>243.6819773124426</v>
      </c>
      <c r="V24">
        <v>5.2703389830508476</v>
      </c>
      <c r="W24">
        <v>8.8393969251336895</v>
      </c>
      <c r="X24">
        <v>37.46770030762108</v>
      </c>
      <c r="Y24">
        <v>0</v>
      </c>
      <c r="Z24">
        <v>3.3293303999999999</v>
      </c>
      <c r="AA24">
        <v>7.1370748799999992</v>
      </c>
      <c r="AB24">
        <v>10.035570479999999</v>
      </c>
      <c r="AC24">
        <v>7.3819532319999999</v>
      </c>
      <c r="AD24">
        <v>9.2942917999999999</v>
      </c>
      <c r="AE24">
        <v>12.556885224</v>
      </c>
      <c r="AF24">
        <v>0</v>
      </c>
      <c r="AG24">
        <v>0</v>
      </c>
      <c r="AH24">
        <v>38.846886999999988</v>
      </c>
      <c r="AI24">
        <v>0.64668399999999993</v>
      </c>
      <c r="AJ24">
        <v>0</v>
      </c>
      <c r="AK24">
        <v>12.76308</v>
      </c>
      <c r="AL24">
        <v>20.155330000000003</v>
      </c>
      <c r="AM24">
        <v>1.3406171428571427</v>
      </c>
      <c r="AN24">
        <v>0</v>
      </c>
      <c r="AO24">
        <v>7.3182480000000005</v>
      </c>
      <c r="AP24">
        <v>1.4641830000000002</v>
      </c>
      <c r="AQ24">
        <v>0</v>
      </c>
      <c r="AR24">
        <v>11.216639999999998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23.697860836719659</v>
      </c>
      <c r="BB24">
        <f t="shared" si="0"/>
        <v>705.46708016051264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51.792132120078648</v>
      </c>
      <c r="L25">
        <v>65.250927036650211</v>
      </c>
      <c r="M25">
        <v>0</v>
      </c>
      <c r="N25">
        <v>29.999015489629823</v>
      </c>
      <c r="O25">
        <v>50.375784057668206</v>
      </c>
      <c r="P25">
        <v>61.889711968217185</v>
      </c>
      <c r="Q25">
        <v>5.54290047393365</v>
      </c>
      <c r="R25">
        <v>10.768036128717696</v>
      </c>
      <c r="S25">
        <v>6.6983097532314924</v>
      </c>
      <c r="T25">
        <v>0</v>
      </c>
      <c r="U25">
        <v>243.6819773124426</v>
      </c>
      <c r="V25">
        <v>5.2703389830508476</v>
      </c>
      <c r="W25">
        <v>8.8393969251336895</v>
      </c>
      <c r="X25">
        <v>37.46770030762108</v>
      </c>
      <c r="Y25">
        <v>0</v>
      </c>
      <c r="Z25">
        <v>3.3293303999999999</v>
      </c>
      <c r="AA25">
        <v>3.58860344</v>
      </c>
      <c r="AB25">
        <v>10.035570479999999</v>
      </c>
      <c r="AC25">
        <v>7.3819532319999999</v>
      </c>
      <c r="AD25">
        <v>9.2942917999999999</v>
      </c>
      <c r="AE25">
        <v>12.556885224</v>
      </c>
      <c r="AF25">
        <v>0</v>
      </c>
      <c r="AG25">
        <v>0</v>
      </c>
      <c r="AH25">
        <v>38.846886999999988</v>
      </c>
      <c r="AI25">
        <v>0.97002599999999994</v>
      </c>
      <c r="AJ25">
        <v>0</v>
      </c>
      <c r="AK25">
        <v>12.76308</v>
      </c>
      <c r="AL25">
        <v>20.155330000000003</v>
      </c>
      <c r="AM25">
        <v>1.3406171428571427</v>
      </c>
      <c r="AN25">
        <v>0</v>
      </c>
      <c r="AO25">
        <v>7.3182480000000005</v>
      </c>
      <c r="AP25">
        <v>1.4641830000000002</v>
      </c>
      <c r="AQ25">
        <v>0</v>
      </c>
      <c r="AR25">
        <v>11.216639999999998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23.593044434719662</v>
      </c>
      <c r="BB25">
        <f t="shared" si="0"/>
        <v>702.34676712251257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51.792132120078648</v>
      </c>
      <c r="L26">
        <v>65.250927036650211</v>
      </c>
      <c r="M26">
        <v>0</v>
      </c>
      <c r="N26">
        <v>29.999015489629823</v>
      </c>
      <c r="O26">
        <v>50.375784057668206</v>
      </c>
      <c r="P26">
        <v>61.889711968217185</v>
      </c>
      <c r="Q26">
        <v>5.54290047393365</v>
      </c>
      <c r="R26">
        <v>10.768036128717696</v>
      </c>
      <c r="S26">
        <v>6.6983097532314924</v>
      </c>
      <c r="T26">
        <v>0</v>
      </c>
      <c r="U26">
        <v>243.6819773124426</v>
      </c>
      <c r="V26">
        <v>5.2703389830508476</v>
      </c>
      <c r="W26">
        <v>8.8393969251336895</v>
      </c>
      <c r="X26">
        <v>37.46770030762108</v>
      </c>
      <c r="Y26">
        <v>0</v>
      </c>
      <c r="Z26">
        <v>3.3293303999999999</v>
      </c>
      <c r="AA26">
        <v>3.58860344</v>
      </c>
      <c r="AB26">
        <v>10.035570479999999</v>
      </c>
      <c r="AC26">
        <v>7.3819532319999999</v>
      </c>
      <c r="AD26">
        <v>9.2942917999999999</v>
      </c>
      <c r="AE26">
        <v>12.556885224</v>
      </c>
      <c r="AF26">
        <v>0</v>
      </c>
      <c r="AG26">
        <v>0</v>
      </c>
      <c r="AH26">
        <v>38.846886999999988</v>
      </c>
      <c r="AI26">
        <v>1.2933679999999999</v>
      </c>
      <c r="AJ26">
        <v>0</v>
      </c>
      <c r="AK26">
        <v>12.76308</v>
      </c>
      <c r="AL26">
        <v>20.155330000000003</v>
      </c>
      <c r="AM26">
        <v>1.3406171428571427</v>
      </c>
      <c r="AN26">
        <v>0</v>
      </c>
      <c r="AO26">
        <v>7.3182480000000005</v>
      </c>
      <c r="AP26">
        <v>1.4641830000000002</v>
      </c>
      <c r="AQ26">
        <v>0</v>
      </c>
      <c r="AR26">
        <v>11.216639999999998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23.603552922719661</v>
      </c>
      <c r="BB26">
        <f t="shared" si="0"/>
        <v>702.65960063451257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51.792132120078648</v>
      </c>
      <c r="L27">
        <v>65.250927036650211</v>
      </c>
      <c r="M27">
        <v>0</v>
      </c>
      <c r="N27">
        <v>29.999015489629823</v>
      </c>
      <c r="O27">
        <v>50.375784057668206</v>
      </c>
      <c r="P27">
        <v>61.889711968217185</v>
      </c>
      <c r="Q27">
        <v>5.54290047393365</v>
      </c>
      <c r="R27">
        <v>10.768036128717696</v>
      </c>
      <c r="S27">
        <v>6.6983097532314924</v>
      </c>
      <c r="T27">
        <v>0</v>
      </c>
      <c r="U27">
        <v>243.6819773124426</v>
      </c>
      <c r="V27">
        <v>5.2703389830508476</v>
      </c>
      <c r="W27">
        <v>8.8393969251336895</v>
      </c>
      <c r="X27">
        <v>37.46770030762108</v>
      </c>
      <c r="Y27">
        <v>0</v>
      </c>
      <c r="Z27">
        <v>3.3293303999999999</v>
      </c>
      <c r="AA27">
        <v>3.58860344</v>
      </c>
      <c r="AB27">
        <v>10.035570479999999</v>
      </c>
      <c r="AC27">
        <v>7.3819532319999999</v>
      </c>
      <c r="AD27">
        <v>9.2942917999999999</v>
      </c>
      <c r="AE27">
        <v>12.556885224</v>
      </c>
      <c r="AF27">
        <v>0</v>
      </c>
      <c r="AG27">
        <v>0</v>
      </c>
      <c r="AH27">
        <v>38.846886999999988</v>
      </c>
      <c r="AI27">
        <v>3.556762</v>
      </c>
      <c r="AJ27">
        <v>0</v>
      </c>
      <c r="AK27">
        <v>12.76308</v>
      </c>
      <c r="AL27">
        <v>20.155330000000003</v>
      </c>
      <c r="AM27">
        <v>1.3406171428571427</v>
      </c>
      <c r="AN27">
        <v>0</v>
      </c>
      <c r="AO27">
        <v>7.3182480000000005</v>
      </c>
      <c r="AP27">
        <v>2.9283660000000005</v>
      </c>
      <c r="AQ27">
        <v>0</v>
      </c>
      <c r="AR27">
        <v>11.216639999999998</v>
      </c>
      <c r="AS27">
        <v>7.8586584000000004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23.716792726719664</v>
      </c>
      <c r="BB27">
        <f t="shared" si="0"/>
        <v>706.0306609485126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51.792132120078648</v>
      </c>
      <c r="L28">
        <v>65.250927036650211</v>
      </c>
      <c r="M28">
        <v>0</v>
      </c>
      <c r="N28">
        <v>29.999015489629823</v>
      </c>
      <c r="O28">
        <v>50.375784057668206</v>
      </c>
      <c r="P28">
        <v>61.889711968217185</v>
      </c>
      <c r="Q28">
        <v>5.54290047393365</v>
      </c>
      <c r="R28">
        <v>10.768036128717696</v>
      </c>
      <c r="S28">
        <v>6.6983097532314924</v>
      </c>
      <c r="T28">
        <v>0</v>
      </c>
      <c r="U28">
        <v>243.6819773124426</v>
      </c>
      <c r="V28">
        <v>5.2703389830508476</v>
      </c>
      <c r="W28">
        <v>8.8393969251336895</v>
      </c>
      <c r="X28">
        <v>37.46770030762108</v>
      </c>
      <c r="Y28">
        <v>0</v>
      </c>
      <c r="Z28">
        <v>3.3293303999999999</v>
      </c>
      <c r="AA28">
        <v>3.58860344</v>
      </c>
      <c r="AB28">
        <v>10.035570479999999</v>
      </c>
      <c r="AC28">
        <v>7.3819532319999999</v>
      </c>
      <c r="AD28">
        <v>9.2942917999999999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12.76308</v>
      </c>
      <c r="AL28">
        <v>20.155330000000003</v>
      </c>
      <c r="AM28">
        <v>1.3406171428571427</v>
      </c>
      <c r="AN28">
        <v>0</v>
      </c>
      <c r="AO28">
        <v>7.3182480000000005</v>
      </c>
      <c r="AP28">
        <v>2.9283660000000005</v>
      </c>
      <c r="AQ28">
        <v>0</v>
      </c>
      <c r="AR28">
        <v>11.216639999999998</v>
      </c>
      <c r="AS28">
        <v>7.8586584000000004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24.147645814719663</v>
      </c>
      <c r="BB28">
        <f t="shared" si="0"/>
        <v>718.85682986051256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51.792132120078648</v>
      </c>
      <c r="L29">
        <v>65.250927036650211</v>
      </c>
      <c r="M29">
        <v>0</v>
      </c>
      <c r="N29">
        <v>29.999015489629823</v>
      </c>
      <c r="O29">
        <v>50.375784057668206</v>
      </c>
      <c r="P29">
        <v>61.889711968217185</v>
      </c>
      <c r="Q29">
        <v>5.54290047393365</v>
      </c>
      <c r="R29">
        <v>10.768036128717696</v>
      </c>
      <c r="S29">
        <v>6.6983097532314924</v>
      </c>
      <c r="T29">
        <v>0</v>
      </c>
      <c r="U29">
        <v>243.6819773124426</v>
      </c>
      <c r="V29">
        <v>5.2703389830508476</v>
      </c>
      <c r="W29">
        <v>8.8393969251336895</v>
      </c>
      <c r="X29">
        <v>37.46770030762108</v>
      </c>
      <c r="Y29">
        <v>0</v>
      </c>
      <c r="Z29">
        <v>3.3293303999999999</v>
      </c>
      <c r="AA29">
        <v>3.58860344</v>
      </c>
      <c r="AB29">
        <v>10.035570479999999</v>
      </c>
      <c r="AC29">
        <v>4.9163427199999985</v>
      </c>
      <c r="AD29">
        <v>9.2942917999999999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12.76308</v>
      </c>
      <c r="AL29">
        <v>21.247200000000003</v>
      </c>
      <c r="AM29">
        <v>1.3406171428571427</v>
      </c>
      <c r="AN29">
        <v>0</v>
      </c>
      <c r="AO29">
        <v>7.3182480000000005</v>
      </c>
      <c r="AP29">
        <v>2.9283660000000005</v>
      </c>
      <c r="AQ29">
        <v>0</v>
      </c>
      <c r="AR29">
        <v>11.216639999999998</v>
      </c>
      <c r="AS29">
        <v>7.8586584000000004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24.102999288740325</v>
      </c>
      <c r="BB29">
        <f t="shared" si="0"/>
        <v>717.5277358744919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51.792132120078648</v>
      </c>
      <c r="L30">
        <v>65.250927036650211</v>
      </c>
      <c r="M30">
        <v>0</v>
      </c>
      <c r="N30">
        <v>29.999015489629823</v>
      </c>
      <c r="O30">
        <v>50.375784057668206</v>
      </c>
      <c r="P30">
        <v>61.889711968217185</v>
      </c>
      <c r="Q30">
        <v>5.54290047393365</v>
      </c>
      <c r="R30">
        <v>10.768036128717696</v>
      </c>
      <c r="S30">
        <v>6.6983097532314924</v>
      </c>
      <c r="T30">
        <v>0</v>
      </c>
      <c r="U30">
        <v>243.6819773124426</v>
      </c>
      <c r="V30">
        <v>5.2703389830508476</v>
      </c>
      <c r="W30">
        <v>8.8393969251336895</v>
      </c>
      <c r="X30">
        <v>37.46770030762108</v>
      </c>
      <c r="Y30">
        <v>0</v>
      </c>
      <c r="Z30">
        <v>3.3293303999999999</v>
      </c>
      <c r="AA30">
        <v>3.58860344</v>
      </c>
      <c r="AB30">
        <v>10.035570479999999</v>
      </c>
      <c r="AC30">
        <v>4.9163427199999985</v>
      </c>
      <c r="AD30">
        <v>9.2942917999999999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12.76308</v>
      </c>
      <c r="AL30">
        <v>21.247200000000003</v>
      </c>
      <c r="AM30">
        <v>1.3406171428571427</v>
      </c>
      <c r="AN30">
        <v>0</v>
      </c>
      <c r="AO30">
        <v>7.3182480000000005</v>
      </c>
      <c r="AP30">
        <v>2.9283660000000005</v>
      </c>
      <c r="AQ30">
        <v>0</v>
      </c>
      <c r="AR30">
        <v>11.216639999999998</v>
      </c>
      <c r="AS30">
        <v>7.8586584000000004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24.102999288740325</v>
      </c>
      <c r="BB30">
        <f t="shared" si="0"/>
        <v>717.5277358744919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51.792132120078648</v>
      </c>
      <c r="L31">
        <v>65.250927036650211</v>
      </c>
      <c r="M31">
        <v>0</v>
      </c>
      <c r="N31">
        <v>29.999015489629823</v>
      </c>
      <c r="O31">
        <v>50.375784057668206</v>
      </c>
      <c r="P31">
        <v>61.889711968217185</v>
      </c>
      <c r="Q31">
        <v>5.54290047393365</v>
      </c>
      <c r="R31">
        <v>10.768036128717696</v>
      </c>
      <c r="S31">
        <v>6.6983097532314924</v>
      </c>
      <c r="T31">
        <v>0</v>
      </c>
      <c r="U31">
        <v>243.6819773124426</v>
      </c>
      <c r="V31">
        <v>5.2703389830508476</v>
      </c>
      <c r="W31">
        <v>8.8393969251336895</v>
      </c>
      <c r="X31">
        <v>37.46770030762108</v>
      </c>
      <c r="Y31">
        <v>0</v>
      </c>
      <c r="Z31">
        <v>3.3293303999999999</v>
      </c>
      <c r="AA31">
        <v>3.58860344</v>
      </c>
      <c r="AB31">
        <v>10.035570479999999</v>
      </c>
      <c r="AC31">
        <v>4.9163427199999985</v>
      </c>
      <c r="AD31">
        <v>9.2942917999999999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12.76308</v>
      </c>
      <c r="AL31">
        <v>21.247200000000003</v>
      </c>
      <c r="AM31">
        <v>1.3406171428571427</v>
      </c>
      <c r="AN31">
        <v>0</v>
      </c>
      <c r="AO31">
        <v>7.3182480000000005</v>
      </c>
      <c r="AP31">
        <v>2.9283660000000005</v>
      </c>
      <c r="AQ31">
        <v>0</v>
      </c>
      <c r="AR31">
        <v>6.7299839999999982</v>
      </c>
      <c r="AS31">
        <v>7.8586584000000004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23.957182968740323</v>
      </c>
      <c r="BB31">
        <f t="shared" si="0"/>
        <v>713.18689619449185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51.792132120078648</v>
      </c>
      <c r="L32">
        <v>65.250927036650211</v>
      </c>
      <c r="M32">
        <v>0</v>
      </c>
      <c r="N32">
        <v>29.999015489629823</v>
      </c>
      <c r="O32">
        <v>50.375784057668206</v>
      </c>
      <c r="P32">
        <v>61.889711968217185</v>
      </c>
      <c r="Q32">
        <v>5.54290047393365</v>
      </c>
      <c r="R32">
        <v>10.768036128717696</v>
      </c>
      <c r="S32">
        <v>6.6983097532314924</v>
      </c>
      <c r="T32">
        <v>0</v>
      </c>
      <c r="U32">
        <v>243.6819773124426</v>
      </c>
      <c r="V32">
        <v>5.2703389830508476</v>
      </c>
      <c r="W32">
        <v>8.8393969251336895</v>
      </c>
      <c r="X32">
        <v>37.46770030762108</v>
      </c>
      <c r="Y32">
        <v>0</v>
      </c>
      <c r="Z32">
        <v>3.3293303999999999</v>
      </c>
      <c r="AA32">
        <v>3.58860344</v>
      </c>
      <c r="AB32">
        <v>10.035570479999999</v>
      </c>
      <c r="AC32">
        <v>4.9163427199999985</v>
      </c>
      <c r="AD32">
        <v>9.2942917999999999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12.76308</v>
      </c>
      <c r="AL32">
        <v>21.247200000000003</v>
      </c>
      <c r="AM32">
        <v>1.3406171428571427</v>
      </c>
      <c r="AN32">
        <v>0</v>
      </c>
      <c r="AO32">
        <v>7.3182480000000005</v>
      </c>
      <c r="AP32">
        <v>2.9283660000000005</v>
      </c>
      <c r="AQ32">
        <v>0</v>
      </c>
      <c r="AR32">
        <v>1.121664</v>
      </c>
      <c r="AS32">
        <v>7.8586584000000004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23.774912568740323</v>
      </c>
      <c r="BB32">
        <f t="shared" si="0"/>
        <v>707.76084659449191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51.792132120078648</v>
      </c>
      <c r="L33">
        <v>65.250927036650211</v>
      </c>
      <c r="M33">
        <v>0</v>
      </c>
      <c r="N33">
        <v>29.999015489629823</v>
      </c>
      <c r="O33">
        <v>50.375784057668206</v>
      </c>
      <c r="P33">
        <v>61.889711968217185</v>
      </c>
      <c r="Q33">
        <v>5.54290047393365</v>
      </c>
      <c r="R33">
        <v>10.768036128717696</v>
      </c>
      <c r="S33">
        <v>6.6983097532314924</v>
      </c>
      <c r="T33">
        <v>0</v>
      </c>
      <c r="U33">
        <v>243.6819773124426</v>
      </c>
      <c r="V33">
        <v>5.2703389830508476</v>
      </c>
      <c r="W33">
        <v>8.8393969251336895</v>
      </c>
      <c r="X33">
        <v>37.46770030762108</v>
      </c>
      <c r="Y33">
        <v>0</v>
      </c>
      <c r="Z33">
        <v>3.3293303999999999</v>
      </c>
      <c r="AA33">
        <v>3.58860344</v>
      </c>
      <c r="AB33">
        <v>10.035570479999999</v>
      </c>
      <c r="AC33">
        <v>4.9163427199999985</v>
      </c>
      <c r="AD33">
        <v>9.2942917999999999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12.76308</v>
      </c>
      <c r="AL33">
        <v>21.247200000000003</v>
      </c>
      <c r="AM33">
        <v>1.3406171428571427</v>
      </c>
      <c r="AN33">
        <v>0</v>
      </c>
      <c r="AO33">
        <v>7.3182480000000005</v>
      </c>
      <c r="AP33">
        <v>2.9283660000000005</v>
      </c>
      <c r="AQ33">
        <v>0</v>
      </c>
      <c r="AR33">
        <v>1.121664</v>
      </c>
      <c r="AS33">
        <v>7.8586584000000004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23.774912568740323</v>
      </c>
      <c r="BB33">
        <f t="shared" si="0"/>
        <v>707.76084659449191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51.792132120078648</v>
      </c>
      <c r="L34">
        <v>65.250927036650211</v>
      </c>
      <c r="M34">
        <v>0</v>
      </c>
      <c r="N34">
        <v>29.999015489629823</v>
      </c>
      <c r="O34">
        <v>50.375784057668206</v>
      </c>
      <c r="P34">
        <v>61.889711968217185</v>
      </c>
      <c r="Q34">
        <v>5.54290047393365</v>
      </c>
      <c r="R34">
        <v>10.768036128717696</v>
      </c>
      <c r="S34">
        <v>6.6983097532314924</v>
      </c>
      <c r="T34">
        <v>0</v>
      </c>
      <c r="U34">
        <v>243.6819773124426</v>
      </c>
      <c r="V34">
        <v>5.2703389830508476</v>
      </c>
      <c r="W34">
        <v>8.8393969251336895</v>
      </c>
      <c r="X34">
        <v>37.46770030762108</v>
      </c>
      <c r="Y34">
        <v>0</v>
      </c>
      <c r="Z34">
        <v>3.3293303999999999</v>
      </c>
      <c r="AA34">
        <v>3.58860344</v>
      </c>
      <c r="AB34">
        <v>10.035570479999999</v>
      </c>
      <c r="AC34">
        <v>4.9163427199999985</v>
      </c>
      <c r="AD34">
        <v>9.2942917999999999</v>
      </c>
      <c r="AE34">
        <v>12.556885224</v>
      </c>
      <c r="AF34">
        <v>0</v>
      </c>
      <c r="AG34">
        <v>0</v>
      </c>
      <c r="AH34">
        <v>38.846886999999988</v>
      </c>
      <c r="AI34">
        <v>1.9400519999999999</v>
      </c>
      <c r="AJ34">
        <v>0</v>
      </c>
      <c r="AK34">
        <v>12.76308</v>
      </c>
      <c r="AL34">
        <v>21.247200000000003</v>
      </c>
      <c r="AM34">
        <v>1.3406171428571427</v>
      </c>
      <c r="AN34">
        <v>0</v>
      </c>
      <c r="AO34">
        <v>7.3182480000000005</v>
      </c>
      <c r="AP34">
        <v>2.9283660000000005</v>
      </c>
      <c r="AQ34">
        <v>0</v>
      </c>
      <c r="AR34">
        <v>1.121664</v>
      </c>
      <c r="AS34">
        <v>7.8586584000000004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23.291516278740321</v>
      </c>
      <c r="BB34">
        <f t="shared" si="0"/>
        <v>693.37051088449186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51.792132120078648</v>
      </c>
      <c r="L35">
        <v>65.250927036650211</v>
      </c>
      <c r="M35">
        <v>0</v>
      </c>
      <c r="N35">
        <v>29.999015489629823</v>
      </c>
      <c r="O35">
        <v>50.375784057668206</v>
      </c>
      <c r="P35">
        <v>61.889711968217185</v>
      </c>
      <c r="Q35">
        <v>5.54290047393365</v>
      </c>
      <c r="R35">
        <v>10.768036128717696</v>
      </c>
      <c r="S35">
        <v>6.6983097532314924</v>
      </c>
      <c r="T35">
        <v>0</v>
      </c>
      <c r="U35">
        <v>243.6819773124426</v>
      </c>
      <c r="V35">
        <v>5.2703389830508476</v>
      </c>
      <c r="W35">
        <v>8.8393969251336895</v>
      </c>
      <c r="X35">
        <v>37.46770030762108</v>
      </c>
      <c r="Y35">
        <v>0</v>
      </c>
      <c r="Z35">
        <v>3.3293303999999999</v>
      </c>
      <c r="AA35">
        <v>3.58860344</v>
      </c>
      <c r="AB35">
        <v>10.035570479999999</v>
      </c>
      <c r="AC35">
        <v>4.9163427199999985</v>
      </c>
      <c r="AD35">
        <v>9.2942917999999999</v>
      </c>
      <c r="AE35">
        <v>12.556885224</v>
      </c>
      <c r="AF35">
        <v>0</v>
      </c>
      <c r="AG35">
        <v>0</v>
      </c>
      <c r="AH35">
        <v>38.846886999999988</v>
      </c>
      <c r="AI35">
        <v>0.64668399999999993</v>
      </c>
      <c r="AJ35">
        <v>0</v>
      </c>
      <c r="AK35">
        <v>12.76308</v>
      </c>
      <c r="AL35">
        <v>20.155330000000003</v>
      </c>
      <c r="AM35">
        <v>1.3406171428571427</v>
      </c>
      <c r="AN35">
        <v>0</v>
      </c>
      <c r="AO35">
        <v>7.3182480000000005</v>
      </c>
      <c r="AP35">
        <v>2.9283660000000005</v>
      </c>
      <c r="AQ35">
        <v>0</v>
      </c>
      <c r="AR35">
        <v>6.7299839999999982</v>
      </c>
      <c r="AS35">
        <v>7.8586584000000004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23.396266570719664</v>
      </c>
      <c r="BB35">
        <f t="shared" si="0"/>
        <v>696.48884259251247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51.792132120078648</v>
      </c>
      <c r="L36">
        <v>65.250927036650211</v>
      </c>
      <c r="M36">
        <v>0</v>
      </c>
      <c r="N36">
        <v>29.999015489629823</v>
      </c>
      <c r="O36">
        <v>50.375784057668206</v>
      </c>
      <c r="P36">
        <v>61.889711968217185</v>
      </c>
      <c r="Q36">
        <v>5.54290047393365</v>
      </c>
      <c r="R36">
        <v>10.768036128717696</v>
      </c>
      <c r="S36">
        <v>6.6983097532314924</v>
      </c>
      <c r="T36">
        <v>0</v>
      </c>
      <c r="U36">
        <v>243.6819773124426</v>
      </c>
      <c r="V36">
        <v>5.2703389830508476</v>
      </c>
      <c r="W36">
        <v>8.8393969251336895</v>
      </c>
      <c r="X36">
        <v>37.46770030762108</v>
      </c>
      <c r="Y36">
        <v>0</v>
      </c>
      <c r="Z36">
        <v>3.3293303999999999</v>
      </c>
      <c r="AA36">
        <v>3.58860344</v>
      </c>
      <c r="AB36">
        <v>10.035570479999999</v>
      </c>
      <c r="AC36">
        <v>4.9163427199999985</v>
      </c>
      <c r="AD36">
        <v>9.2942917999999999</v>
      </c>
      <c r="AE36">
        <v>12.556885224</v>
      </c>
      <c r="AF36">
        <v>0</v>
      </c>
      <c r="AG36">
        <v>0</v>
      </c>
      <c r="AH36">
        <v>38.846886999999988</v>
      </c>
      <c r="AI36">
        <v>3.556762</v>
      </c>
      <c r="AJ36">
        <v>0</v>
      </c>
      <c r="AK36">
        <v>12.76308</v>
      </c>
      <c r="AL36">
        <v>20.155330000000003</v>
      </c>
      <c r="AM36">
        <v>0</v>
      </c>
      <c r="AN36">
        <v>0</v>
      </c>
      <c r="AO36">
        <v>7.3182480000000005</v>
      </c>
      <c r="AP36">
        <v>2.9283660000000005</v>
      </c>
      <c r="AQ36">
        <v>0</v>
      </c>
      <c r="AR36">
        <v>11.216639999999998</v>
      </c>
      <c r="AS36">
        <v>7.8586584000000004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23.593090520973636</v>
      </c>
      <c r="BB36">
        <f t="shared" si="0"/>
        <v>702.34813549940145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51.792132120078648</v>
      </c>
      <c r="L37">
        <v>65.250927036650211</v>
      </c>
      <c r="M37">
        <v>0</v>
      </c>
      <c r="N37">
        <v>29.999015489629823</v>
      </c>
      <c r="O37">
        <v>50.375784057668206</v>
      </c>
      <c r="P37">
        <v>61.889711968217185</v>
      </c>
      <c r="Q37">
        <v>5.54290047393365</v>
      </c>
      <c r="R37">
        <v>10.768036128717696</v>
      </c>
      <c r="S37">
        <v>6.6983097532314924</v>
      </c>
      <c r="T37">
        <v>0</v>
      </c>
      <c r="U37">
        <v>243.6819773124426</v>
      </c>
      <c r="V37">
        <v>5.2703389830508476</v>
      </c>
      <c r="W37">
        <v>8.8393969251336895</v>
      </c>
      <c r="X37">
        <v>37.46770030762108</v>
      </c>
      <c r="Y37">
        <v>0</v>
      </c>
      <c r="Z37">
        <v>3.3293303999999999</v>
      </c>
      <c r="AA37">
        <v>3.58860344</v>
      </c>
      <c r="AB37">
        <v>10.035570479999999</v>
      </c>
      <c r="AC37">
        <v>4.9163427199999985</v>
      </c>
      <c r="AD37">
        <v>9.2942917999999999</v>
      </c>
      <c r="AE37">
        <v>12.556885224</v>
      </c>
      <c r="AF37">
        <v>0</v>
      </c>
      <c r="AG37">
        <v>0</v>
      </c>
      <c r="AH37">
        <v>38.846886999999988</v>
      </c>
      <c r="AI37">
        <v>3.556762</v>
      </c>
      <c r="AJ37">
        <v>0</v>
      </c>
      <c r="AK37">
        <v>12.76308</v>
      </c>
      <c r="AL37">
        <v>20.155330000000003</v>
      </c>
      <c r="AM37">
        <v>0</v>
      </c>
      <c r="AN37">
        <v>0</v>
      </c>
      <c r="AO37">
        <v>7.3182480000000005</v>
      </c>
      <c r="AP37">
        <v>2.9283660000000005</v>
      </c>
      <c r="AQ37">
        <v>0</v>
      </c>
      <c r="AR37">
        <v>11.216639999999998</v>
      </c>
      <c r="AS37">
        <v>7.8586584000000004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23.593090520973636</v>
      </c>
      <c r="BB37">
        <f t="shared" si="0"/>
        <v>702.34813549940145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51.792132120078648</v>
      </c>
      <c r="L38">
        <v>65.250927036650211</v>
      </c>
      <c r="M38">
        <v>0</v>
      </c>
      <c r="N38">
        <v>29.999015489629823</v>
      </c>
      <c r="O38">
        <v>50.375784057668206</v>
      </c>
      <c r="P38">
        <v>61.889711968217185</v>
      </c>
      <c r="Q38">
        <v>5.54290047393365</v>
      </c>
      <c r="R38">
        <v>10.768036128717696</v>
      </c>
      <c r="S38">
        <v>6.6983097532314924</v>
      </c>
      <c r="T38">
        <v>0</v>
      </c>
      <c r="U38">
        <v>243.6819773124426</v>
      </c>
      <c r="V38">
        <v>5.2703389830508476</v>
      </c>
      <c r="W38">
        <v>8.8393969251336895</v>
      </c>
      <c r="X38">
        <v>37.46770030762108</v>
      </c>
      <c r="Y38">
        <v>0</v>
      </c>
      <c r="Z38">
        <v>3.3293303999999999</v>
      </c>
      <c r="AA38">
        <v>3.58860344</v>
      </c>
      <c r="AB38">
        <v>10.035570479999999</v>
      </c>
      <c r="AC38">
        <v>4.9163427199999985</v>
      </c>
      <c r="AD38">
        <v>9.2942917999999999</v>
      </c>
      <c r="AE38">
        <v>12.556885224</v>
      </c>
      <c r="AF38">
        <v>0</v>
      </c>
      <c r="AG38">
        <v>0</v>
      </c>
      <c r="AH38">
        <v>38.846886999999988</v>
      </c>
      <c r="AI38">
        <v>3.556762</v>
      </c>
      <c r="AJ38">
        <v>0</v>
      </c>
      <c r="AK38">
        <v>12.76308</v>
      </c>
      <c r="AL38">
        <v>20.155330000000003</v>
      </c>
      <c r="AM38">
        <v>0</v>
      </c>
      <c r="AN38">
        <v>0</v>
      </c>
      <c r="AO38">
        <v>7.3182480000000005</v>
      </c>
      <c r="AP38">
        <v>2.9283660000000005</v>
      </c>
      <c r="AQ38">
        <v>0</v>
      </c>
      <c r="AR38">
        <v>11.216639999999998</v>
      </c>
      <c r="AS38">
        <v>7.8586584000000004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23.593090520973636</v>
      </c>
      <c r="BB38">
        <f t="shared" si="0"/>
        <v>702.34813549940145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51.792132120078648</v>
      </c>
      <c r="L39">
        <v>65.250927036650211</v>
      </c>
      <c r="M39">
        <v>0</v>
      </c>
      <c r="N39">
        <v>29.999015489629823</v>
      </c>
      <c r="O39">
        <v>50.375784057668206</v>
      </c>
      <c r="P39">
        <v>61.889711968217185</v>
      </c>
      <c r="Q39">
        <v>5.54290047393365</v>
      </c>
      <c r="R39">
        <v>10.768036128717696</v>
      </c>
      <c r="S39">
        <v>6.6983097532314924</v>
      </c>
      <c r="T39">
        <v>0</v>
      </c>
      <c r="U39">
        <v>243.6819773124426</v>
      </c>
      <c r="V39">
        <v>5.2703389830508476</v>
      </c>
      <c r="W39">
        <v>8.8393969251336895</v>
      </c>
      <c r="X39">
        <v>37.46770030762108</v>
      </c>
      <c r="Y39">
        <v>0</v>
      </c>
      <c r="Z39">
        <v>3.3293303999999999</v>
      </c>
      <c r="AA39">
        <v>0</v>
      </c>
      <c r="AB39">
        <v>6.6903803199999992</v>
      </c>
      <c r="AC39">
        <v>4.9163427199999985</v>
      </c>
      <c r="AD39">
        <v>9.2942917999999999</v>
      </c>
      <c r="AE39">
        <v>12.556885224</v>
      </c>
      <c r="AF39">
        <v>0</v>
      </c>
      <c r="AG39">
        <v>0</v>
      </c>
      <c r="AH39">
        <v>38.846886999999988</v>
      </c>
      <c r="AI39">
        <v>3.556762</v>
      </c>
      <c r="AJ39">
        <v>0</v>
      </c>
      <c r="AK39">
        <v>12.76308</v>
      </c>
      <c r="AL39">
        <v>20.155330000000003</v>
      </c>
      <c r="AM39">
        <v>0</v>
      </c>
      <c r="AN39">
        <v>0</v>
      </c>
      <c r="AO39">
        <v>7.2435719999999977</v>
      </c>
      <c r="AP39">
        <v>2.9283660000000005</v>
      </c>
      <c r="AQ39">
        <v>0</v>
      </c>
      <c r="AR39">
        <v>11.216639999999998</v>
      </c>
      <c r="AS39">
        <v>7.8586584000000004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23.365315258973627</v>
      </c>
      <c r="BB39">
        <f t="shared" si="0"/>
        <v>695.56744116140135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51.792132120078648</v>
      </c>
      <c r="L40">
        <v>65.250927036650211</v>
      </c>
      <c r="M40">
        <v>0</v>
      </c>
      <c r="N40">
        <v>29.999015489629823</v>
      </c>
      <c r="O40">
        <v>50.375784057668206</v>
      </c>
      <c r="P40">
        <v>61.889711968217185</v>
      </c>
      <c r="Q40">
        <v>5.54290047393365</v>
      </c>
      <c r="R40">
        <v>10.768036128717696</v>
      </c>
      <c r="S40">
        <v>6.6983097532314924</v>
      </c>
      <c r="T40">
        <v>0</v>
      </c>
      <c r="U40">
        <v>243.6819773124426</v>
      </c>
      <c r="V40">
        <v>5.2703389830508476</v>
      </c>
      <c r="W40">
        <v>8.8393969251336895</v>
      </c>
      <c r="X40">
        <v>37.46770030762108</v>
      </c>
      <c r="Y40">
        <v>0</v>
      </c>
      <c r="Z40">
        <v>3.3293303999999999</v>
      </c>
      <c r="AA40">
        <v>0</v>
      </c>
      <c r="AB40">
        <v>6.6903803199999992</v>
      </c>
      <c r="AC40">
        <v>4.9163427199999985</v>
      </c>
      <c r="AD40">
        <v>9.2942917999999999</v>
      </c>
      <c r="AE40">
        <v>12.556885224</v>
      </c>
      <c r="AF40">
        <v>0</v>
      </c>
      <c r="AG40">
        <v>0</v>
      </c>
      <c r="AH40">
        <v>38.846886999999988</v>
      </c>
      <c r="AI40">
        <v>3.556762</v>
      </c>
      <c r="AJ40">
        <v>0</v>
      </c>
      <c r="AK40">
        <v>12.76308</v>
      </c>
      <c r="AL40">
        <v>20.155330000000003</v>
      </c>
      <c r="AM40">
        <v>0</v>
      </c>
      <c r="AN40">
        <v>0</v>
      </c>
      <c r="AO40">
        <v>7.2435719999999977</v>
      </c>
      <c r="AP40">
        <v>2.9283660000000005</v>
      </c>
      <c r="AQ40">
        <v>0</v>
      </c>
      <c r="AR40">
        <v>11.216639999999998</v>
      </c>
      <c r="AS40">
        <v>7.8586584000000004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23.365315258973627</v>
      </c>
      <c r="BB40">
        <f t="shared" si="0"/>
        <v>695.56744116140135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51.792132120078648</v>
      </c>
      <c r="L41">
        <v>65.250927036650211</v>
      </c>
      <c r="M41">
        <v>0</v>
      </c>
      <c r="N41">
        <v>29.999015489629823</v>
      </c>
      <c r="O41">
        <v>50.375784057668206</v>
      </c>
      <c r="P41">
        <v>61.889711968217185</v>
      </c>
      <c r="Q41">
        <v>5.54290047393365</v>
      </c>
      <c r="R41">
        <v>10.768036128717696</v>
      </c>
      <c r="S41">
        <v>6.6983097532314924</v>
      </c>
      <c r="T41">
        <v>0</v>
      </c>
      <c r="U41">
        <v>243.6819773124426</v>
      </c>
      <c r="V41">
        <v>5.2703389830508476</v>
      </c>
      <c r="W41">
        <v>8.8393969251336895</v>
      </c>
      <c r="X41">
        <v>37.46770030762108</v>
      </c>
      <c r="Y41">
        <v>0</v>
      </c>
      <c r="Z41">
        <v>3.3293303999999999</v>
      </c>
      <c r="AA41">
        <v>0</v>
      </c>
      <c r="AB41">
        <v>6.6903803199999992</v>
      </c>
      <c r="AC41">
        <v>4.9163427199999985</v>
      </c>
      <c r="AD41">
        <v>9.2942917999999999</v>
      </c>
      <c r="AE41">
        <v>12.556885224</v>
      </c>
      <c r="AF41">
        <v>0</v>
      </c>
      <c r="AG41">
        <v>0</v>
      </c>
      <c r="AH41">
        <v>38.846886999999988</v>
      </c>
      <c r="AI41">
        <v>3.556762</v>
      </c>
      <c r="AJ41">
        <v>0</v>
      </c>
      <c r="AK41">
        <v>12.76308</v>
      </c>
      <c r="AL41">
        <v>20.155330000000003</v>
      </c>
      <c r="AM41">
        <v>0</v>
      </c>
      <c r="AN41">
        <v>0</v>
      </c>
      <c r="AO41">
        <v>7.168896000000001</v>
      </c>
      <c r="AP41">
        <v>2.9283660000000005</v>
      </c>
      <c r="AQ41">
        <v>0</v>
      </c>
      <c r="AR41">
        <v>11.216639999999998</v>
      </c>
      <c r="AS41">
        <v>7.8586584000000004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23.362888288973632</v>
      </c>
      <c r="BB41">
        <f t="shared" si="0"/>
        <v>695.49519213140138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51.792132120078648</v>
      </c>
      <c r="L42">
        <v>65.250927036650211</v>
      </c>
      <c r="M42">
        <v>0</v>
      </c>
      <c r="N42">
        <v>29.999015489629823</v>
      </c>
      <c r="O42">
        <v>50.375784057668206</v>
      </c>
      <c r="P42">
        <v>61.889711968217185</v>
      </c>
      <c r="Q42">
        <v>5.54290047393365</v>
      </c>
      <c r="R42">
        <v>10.768036128717696</v>
      </c>
      <c r="S42">
        <v>6.6983097532314924</v>
      </c>
      <c r="T42">
        <v>0</v>
      </c>
      <c r="U42">
        <v>243.6819773124426</v>
      </c>
      <c r="V42">
        <v>5.2703389830508476</v>
      </c>
      <c r="W42">
        <v>8.8393969251336895</v>
      </c>
      <c r="X42">
        <v>37.46770030762108</v>
      </c>
      <c r="Y42">
        <v>0</v>
      </c>
      <c r="Z42">
        <v>3.3293303999999999</v>
      </c>
      <c r="AA42">
        <v>0</v>
      </c>
      <c r="AB42">
        <v>6.6903803199999992</v>
      </c>
      <c r="AC42">
        <v>4.9163427199999985</v>
      </c>
      <c r="AD42">
        <v>9.2942917999999999</v>
      </c>
      <c r="AE42">
        <v>12.556885224</v>
      </c>
      <c r="AF42">
        <v>0</v>
      </c>
      <c r="AG42">
        <v>0</v>
      </c>
      <c r="AH42">
        <v>38.846886999999988</v>
      </c>
      <c r="AI42">
        <v>3.556762</v>
      </c>
      <c r="AJ42">
        <v>0</v>
      </c>
      <c r="AK42">
        <v>12.76308</v>
      </c>
      <c r="AL42">
        <v>20.155330000000003</v>
      </c>
      <c r="AM42">
        <v>0</v>
      </c>
      <c r="AN42">
        <v>0</v>
      </c>
      <c r="AO42">
        <v>7.168896000000001</v>
      </c>
      <c r="AP42">
        <v>2.9283660000000005</v>
      </c>
      <c r="AQ42">
        <v>0</v>
      </c>
      <c r="AR42">
        <v>11.216639999999998</v>
      </c>
      <c r="AS42">
        <v>7.8586584000000004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23.362888288973632</v>
      </c>
      <c r="BB42">
        <f t="shared" si="0"/>
        <v>695.49519213140138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51.792132120078648</v>
      </c>
      <c r="L43">
        <v>65.250927036650211</v>
      </c>
      <c r="M43">
        <v>0</v>
      </c>
      <c r="N43">
        <v>29.999015489629823</v>
      </c>
      <c r="O43">
        <v>50.375784057668206</v>
      </c>
      <c r="P43">
        <v>61.889711968217185</v>
      </c>
      <c r="Q43">
        <v>5.54290047393365</v>
      </c>
      <c r="R43">
        <v>10.768036128717696</v>
      </c>
      <c r="S43">
        <v>6.6983097532314924</v>
      </c>
      <c r="T43">
        <v>0</v>
      </c>
      <c r="U43">
        <v>243.6819773124426</v>
      </c>
      <c r="V43">
        <v>5.2703389830508476</v>
      </c>
      <c r="W43">
        <v>8.8393969251336895</v>
      </c>
      <c r="X43">
        <v>37.46770030762108</v>
      </c>
      <c r="Y43">
        <v>0</v>
      </c>
      <c r="Z43">
        <v>3.3293303999999999</v>
      </c>
      <c r="AA43">
        <v>0</v>
      </c>
      <c r="AB43">
        <v>6.6903803199999992</v>
      </c>
      <c r="AC43">
        <v>4.9163427199999985</v>
      </c>
      <c r="AD43">
        <v>9.2942917999999999</v>
      </c>
      <c r="AE43">
        <v>12.556885224</v>
      </c>
      <c r="AF43">
        <v>0</v>
      </c>
      <c r="AG43">
        <v>0</v>
      </c>
      <c r="AH43">
        <v>38.846886999999988</v>
      </c>
      <c r="AI43">
        <v>3.8801039999999998</v>
      </c>
      <c r="AJ43">
        <v>0</v>
      </c>
      <c r="AK43">
        <v>12.76308</v>
      </c>
      <c r="AL43">
        <v>20.155330000000003</v>
      </c>
      <c r="AM43">
        <v>0</v>
      </c>
      <c r="AN43">
        <v>0</v>
      </c>
      <c r="AO43">
        <v>7.168896000000001</v>
      </c>
      <c r="AP43">
        <v>2.9283660000000005</v>
      </c>
      <c r="AQ43">
        <v>0</v>
      </c>
      <c r="AR43">
        <v>11.216639999999998</v>
      </c>
      <c r="AS43">
        <v>7.8586584000000004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23.373396776973632</v>
      </c>
      <c r="BB43">
        <f t="shared" si="0"/>
        <v>695.80802564340127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51.792132120078648</v>
      </c>
      <c r="L44">
        <v>65.250927036650211</v>
      </c>
      <c r="M44">
        <v>0</v>
      </c>
      <c r="N44">
        <v>29.999015489629823</v>
      </c>
      <c r="O44">
        <v>50.375784057668206</v>
      </c>
      <c r="P44">
        <v>61.889711968217185</v>
      </c>
      <c r="Q44">
        <v>5.54290047393365</v>
      </c>
      <c r="R44">
        <v>10.768036128717696</v>
      </c>
      <c r="S44">
        <v>6.6983097532314924</v>
      </c>
      <c r="T44">
        <v>0</v>
      </c>
      <c r="U44">
        <v>243.6819773124426</v>
      </c>
      <c r="V44">
        <v>5.2703389830508476</v>
      </c>
      <c r="W44">
        <v>8.8393969251336895</v>
      </c>
      <c r="X44">
        <v>37.46770030762108</v>
      </c>
      <c r="Y44">
        <v>0</v>
      </c>
      <c r="Z44">
        <v>3.3293303999999999</v>
      </c>
      <c r="AA44">
        <v>0</v>
      </c>
      <c r="AB44">
        <v>6.6903803199999992</v>
      </c>
      <c r="AC44">
        <v>4.9163427199999985</v>
      </c>
      <c r="AD44">
        <v>9.2942917999999999</v>
      </c>
      <c r="AE44">
        <v>12.556885224</v>
      </c>
      <c r="AF44">
        <v>0</v>
      </c>
      <c r="AG44">
        <v>0</v>
      </c>
      <c r="AH44">
        <v>38.846886999999988</v>
      </c>
      <c r="AI44">
        <v>3.8801039999999998</v>
      </c>
      <c r="AJ44">
        <v>0</v>
      </c>
      <c r="AK44">
        <v>12.76308</v>
      </c>
      <c r="AL44">
        <v>20.155330000000003</v>
      </c>
      <c r="AM44">
        <v>0</v>
      </c>
      <c r="AN44">
        <v>0</v>
      </c>
      <c r="AO44">
        <v>7.168896000000001</v>
      </c>
      <c r="AP44">
        <v>2.9283660000000005</v>
      </c>
      <c r="AQ44">
        <v>0</v>
      </c>
      <c r="AR44">
        <v>11.216639999999998</v>
      </c>
      <c r="AS44">
        <v>7.8586584000000004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23.373396776973632</v>
      </c>
      <c r="BB44">
        <f t="shared" si="0"/>
        <v>695.80802564340127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51.792132120078648</v>
      </c>
      <c r="L45">
        <v>65.250927036650211</v>
      </c>
      <c r="M45">
        <v>0</v>
      </c>
      <c r="N45">
        <v>29.999015489629823</v>
      </c>
      <c r="O45">
        <v>50.375784057668206</v>
      </c>
      <c r="P45">
        <v>61.889711968217185</v>
      </c>
      <c r="Q45">
        <v>5.54290047393365</v>
      </c>
      <c r="R45">
        <v>10.768036128717696</v>
      </c>
      <c r="S45">
        <v>6.6983097532314924</v>
      </c>
      <c r="T45">
        <v>0</v>
      </c>
      <c r="U45">
        <v>243.6819773124426</v>
      </c>
      <c r="V45">
        <v>5.2703389830508476</v>
      </c>
      <c r="W45">
        <v>8.8393969251336895</v>
      </c>
      <c r="X45">
        <v>37.46770030762108</v>
      </c>
      <c r="Y45">
        <v>0</v>
      </c>
      <c r="Z45">
        <v>3.3293303999999999</v>
      </c>
      <c r="AA45">
        <v>0</v>
      </c>
      <c r="AB45">
        <v>6.6903803199999992</v>
      </c>
      <c r="AC45">
        <v>4.9163427199999985</v>
      </c>
      <c r="AD45">
        <v>9.2942917999999999</v>
      </c>
      <c r="AE45">
        <v>12.556885224</v>
      </c>
      <c r="AF45">
        <v>0</v>
      </c>
      <c r="AG45">
        <v>0</v>
      </c>
      <c r="AH45">
        <v>38.846886999999988</v>
      </c>
      <c r="AI45">
        <v>3.8801039999999998</v>
      </c>
      <c r="AJ45">
        <v>0</v>
      </c>
      <c r="AK45">
        <v>12.76308</v>
      </c>
      <c r="AL45">
        <v>20.155330000000003</v>
      </c>
      <c r="AM45">
        <v>0</v>
      </c>
      <c r="AN45">
        <v>0</v>
      </c>
      <c r="AO45">
        <v>7.168896000000001</v>
      </c>
      <c r="AP45">
        <v>2.9283660000000005</v>
      </c>
      <c r="AQ45">
        <v>0</v>
      </c>
      <c r="AR45">
        <v>11.216639999999998</v>
      </c>
      <c r="AS45">
        <v>7.8586584000000004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23.373396776973632</v>
      </c>
      <c r="BB45">
        <f t="shared" si="0"/>
        <v>695.80802564340127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51.792132120078648</v>
      </c>
      <c r="L46">
        <v>65.250927036650211</v>
      </c>
      <c r="M46">
        <v>0</v>
      </c>
      <c r="N46">
        <v>29.999015489629823</v>
      </c>
      <c r="O46">
        <v>50.375784057668206</v>
      </c>
      <c r="P46">
        <v>61.889711968217185</v>
      </c>
      <c r="Q46">
        <v>5.54290047393365</v>
      </c>
      <c r="R46">
        <v>10.768036128717696</v>
      </c>
      <c r="S46">
        <v>6.6983097532314924</v>
      </c>
      <c r="T46">
        <v>0</v>
      </c>
      <c r="U46">
        <v>243.6819773124426</v>
      </c>
      <c r="V46">
        <v>5.2703389830508476</v>
      </c>
      <c r="W46">
        <v>8.8393969251336895</v>
      </c>
      <c r="X46">
        <v>37.46770030762108</v>
      </c>
      <c r="Y46">
        <v>0</v>
      </c>
      <c r="Z46">
        <v>3.3293303999999999</v>
      </c>
      <c r="AA46">
        <v>0</v>
      </c>
      <c r="AB46">
        <v>6.6903803199999992</v>
      </c>
      <c r="AC46">
        <v>4.9163427199999985</v>
      </c>
      <c r="AD46">
        <v>9.2942917999999999</v>
      </c>
      <c r="AE46">
        <v>12.556885224</v>
      </c>
      <c r="AF46">
        <v>0</v>
      </c>
      <c r="AG46">
        <v>0</v>
      </c>
      <c r="AH46">
        <v>38.846886999999988</v>
      </c>
      <c r="AI46">
        <v>3.8801039999999998</v>
      </c>
      <c r="AJ46">
        <v>0</v>
      </c>
      <c r="AK46">
        <v>12.76308</v>
      </c>
      <c r="AL46">
        <v>20.155330000000003</v>
      </c>
      <c r="AM46">
        <v>0</v>
      </c>
      <c r="AN46">
        <v>0</v>
      </c>
      <c r="AO46">
        <v>7.168896000000001</v>
      </c>
      <c r="AP46">
        <v>2.9283660000000005</v>
      </c>
      <c r="AQ46">
        <v>0</v>
      </c>
      <c r="AR46">
        <v>11.216639999999998</v>
      </c>
      <c r="AS46">
        <v>7.8586584000000004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23.373396776973632</v>
      </c>
      <c r="BB46">
        <f t="shared" si="0"/>
        <v>695.80802564340127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51.792132120078648</v>
      </c>
      <c r="L47">
        <v>65.250927036650211</v>
      </c>
      <c r="M47">
        <v>0</v>
      </c>
      <c r="N47">
        <v>29.999015489629823</v>
      </c>
      <c r="O47">
        <v>50.375784057668206</v>
      </c>
      <c r="P47">
        <v>61.889711968217185</v>
      </c>
      <c r="Q47">
        <v>5.54290047393365</v>
      </c>
      <c r="R47">
        <v>10.768036128717696</v>
      </c>
      <c r="S47">
        <v>6.6983097532314924</v>
      </c>
      <c r="T47">
        <v>0</v>
      </c>
      <c r="U47">
        <v>243.6819773124426</v>
      </c>
      <c r="V47">
        <v>5.2703389830508476</v>
      </c>
      <c r="W47">
        <v>8.8393969251336895</v>
      </c>
      <c r="X47">
        <v>37.46770030762108</v>
      </c>
      <c r="Y47">
        <v>0</v>
      </c>
      <c r="Z47">
        <v>3.3293303999999999</v>
      </c>
      <c r="AA47">
        <v>0</v>
      </c>
      <c r="AB47">
        <v>6.6903803199999992</v>
      </c>
      <c r="AC47">
        <v>4.9163427199999985</v>
      </c>
      <c r="AD47">
        <v>9.2942917999999999</v>
      </c>
      <c r="AE47">
        <v>12.556885224</v>
      </c>
      <c r="AF47">
        <v>0</v>
      </c>
      <c r="AG47">
        <v>0</v>
      </c>
      <c r="AH47">
        <v>38.846886999999988</v>
      </c>
      <c r="AI47">
        <v>3.8801039999999998</v>
      </c>
      <c r="AJ47">
        <v>0</v>
      </c>
      <c r="AK47">
        <v>12.76308</v>
      </c>
      <c r="AL47">
        <v>20.155330000000003</v>
      </c>
      <c r="AM47">
        <v>0</v>
      </c>
      <c r="AN47">
        <v>0</v>
      </c>
      <c r="AO47">
        <v>7.168896000000001</v>
      </c>
      <c r="AP47">
        <v>2.9283660000000005</v>
      </c>
      <c r="AQ47">
        <v>0</v>
      </c>
      <c r="AR47">
        <v>11.216639999999998</v>
      </c>
      <c r="AS47">
        <v>7.8586584000000004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23.373396776973632</v>
      </c>
      <c r="BB47">
        <f t="shared" si="0"/>
        <v>695.80802564340127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51.792132120078648</v>
      </c>
      <c r="L48">
        <v>65.250927036650211</v>
      </c>
      <c r="M48">
        <v>0</v>
      </c>
      <c r="N48">
        <v>29.999015489629823</v>
      </c>
      <c r="O48">
        <v>50.375784057668206</v>
      </c>
      <c r="P48">
        <v>61.889711968217185</v>
      </c>
      <c r="Q48">
        <v>5.54290047393365</v>
      </c>
      <c r="R48">
        <v>10.768036128717696</v>
      </c>
      <c r="S48">
        <v>6.6983097532314924</v>
      </c>
      <c r="T48">
        <v>0</v>
      </c>
      <c r="U48">
        <v>243.6819773124426</v>
      </c>
      <c r="V48">
        <v>5.2703389830508476</v>
      </c>
      <c r="W48">
        <v>8.8393969251336895</v>
      </c>
      <c r="X48">
        <v>37.46770030762108</v>
      </c>
      <c r="Y48">
        <v>0</v>
      </c>
      <c r="Z48">
        <v>3.3293303999999999</v>
      </c>
      <c r="AA48">
        <v>0</v>
      </c>
      <c r="AB48">
        <v>6.6903803199999992</v>
      </c>
      <c r="AC48">
        <v>4.9163427199999985</v>
      </c>
      <c r="AD48">
        <v>9.2942917999999999</v>
      </c>
      <c r="AE48">
        <v>12.556885224</v>
      </c>
      <c r="AF48">
        <v>0</v>
      </c>
      <c r="AG48">
        <v>0</v>
      </c>
      <c r="AH48">
        <v>38.846886999999988</v>
      </c>
      <c r="AI48">
        <v>3.8801039999999998</v>
      </c>
      <c r="AJ48">
        <v>0</v>
      </c>
      <c r="AK48">
        <v>12.76308</v>
      </c>
      <c r="AL48">
        <v>20.155330000000003</v>
      </c>
      <c r="AM48">
        <v>0</v>
      </c>
      <c r="AN48">
        <v>0</v>
      </c>
      <c r="AO48">
        <v>7.168896000000001</v>
      </c>
      <c r="AP48">
        <v>2.9283660000000005</v>
      </c>
      <c r="AQ48">
        <v>0</v>
      </c>
      <c r="AR48">
        <v>11.216639999999998</v>
      </c>
      <c r="AS48">
        <v>7.8586584000000004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23.373396776973632</v>
      </c>
      <c r="BB48">
        <f t="shared" si="0"/>
        <v>695.80802564340127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51.792132120078648</v>
      </c>
      <c r="L49">
        <v>65.250927036650211</v>
      </c>
      <c r="M49">
        <v>0</v>
      </c>
      <c r="N49">
        <v>29.999015489629823</v>
      </c>
      <c r="O49">
        <v>50.375784057668206</v>
      </c>
      <c r="P49">
        <v>61.889711968217185</v>
      </c>
      <c r="Q49">
        <v>5.54290047393365</v>
      </c>
      <c r="R49">
        <v>10.768036128717696</v>
      </c>
      <c r="S49">
        <v>6.6983097532314924</v>
      </c>
      <c r="T49">
        <v>0</v>
      </c>
      <c r="U49">
        <v>243.6819773124426</v>
      </c>
      <c r="V49">
        <v>5.2703389830508476</v>
      </c>
      <c r="W49">
        <v>8.8393969251336895</v>
      </c>
      <c r="X49">
        <v>37.46770030762108</v>
      </c>
      <c r="Y49">
        <v>0</v>
      </c>
      <c r="Z49">
        <v>3.3293303999999999</v>
      </c>
      <c r="AA49">
        <v>0</v>
      </c>
      <c r="AB49">
        <v>6.6903803199999992</v>
      </c>
      <c r="AC49">
        <v>4.9163427199999985</v>
      </c>
      <c r="AD49">
        <v>9.2942917999999999</v>
      </c>
      <c r="AE49">
        <v>12.556885224</v>
      </c>
      <c r="AF49">
        <v>0</v>
      </c>
      <c r="AG49">
        <v>0</v>
      </c>
      <c r="AH49">
        <v>38.846886999999988</v>
      </c>
      <c r="AI49">
        <v>3.8801039999999998</v>
      </c>
      <c r="AJ49">
        <v>0</v>
      </c>
      <c r="AK49">
        <v>12.76308</v>
      </c>
      <c r="AL49">
        <v>20.155330000000003</v>
      </c>
      <c r="AM49">
        <v>0</v>
      </c>
      <c r="AN49">
        <v>0</v>
      </c>
      <c r="AO49">
        <v>7.168896000000001</v>
      </c>
      <c r="AP49">
        <v>2.9283660000000005</v>
      </c>
      <c r="AQ49">
        <v>0</v>
      </c>
      <c r="AR49">
        <v>11.216639999999998</v>
      </c>
      <c r="AS49">
        <v>7.8586584000000004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23.373396776973632</v>
      </c>
      <c r="BB49">
        <f t="shared" si="0"/>
        <v>695.80802564340127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51.792132120078648</v>
      </c>
      <c r="L50">
        <v>65.250927036650211</v>
      </c>
      <c r="M50">
        <v>0</v>
      </c>
      <c r="N50">
        <v>29.999015489629823</v>
      </c>
      <c r="O50">
        <v>50.375784057668206</v>
      </c>
      <c r="P50">
        <v>61.889711968217185</v>
      </c>
      <c r="Q50">
        <v>5.54290047393365</v>
      </c>
      <c r="R50">
        <v>10.768036128717696</v>
      </c>
      <c r="S50">
        <v>6.6983097532314924</v>
      </c>
      <c r="T50">
        <v>0</v>
      </c>
      <c r="U50">
        <v>243.6819773124426</v>
      </c>
      <c r="V50">
        <v>5.2703389830508476</v>
      </c>
      <c r="W50">
        <v>8.8393969251336895</v>
      </c>
      <c r="X50">
        <v>37.46770030762108</v>
      </c>
      <c r="Y50">
        <v>0</v>
      </c>
      <c r="Z50">
        <v>3.3293303999999999</v>
      </c>
      <c r="AA50">
        <v>0</v>
      </c>
      <c r="AB50">
        <v>6.6903803199999992</v>
      </c>
      <c r="AC50">
        <v>4.9163427199999985</v>
      </c>
      <c r="AD50">
        <v>9.2942917999999999</v>
      </c>
      <c r="AE50">
        <v>12.556885224</v>
      </c>
      <c r="AF50">
        <v>0</v>
      </c>
      <c r="AG50">
        <v>0</v>
      </c>
      <c r="AH50">
        <v>38.846886999999988</v>
      </c>
      <c r="AI50">
        <v>3.8801039999999998</v>
      </c>
      <c r="AJ50">
        <v>0</v>
      </c>
      <c r="AK50">
        <v>12.76308</v>
      </c>
      <c r="AL50">
        <v>20.155330000000003</v>
      </c>
      <c r="AM50">
        <v>0</v>
      </c>
      <c r="AN50">
        <v>0</v>
      </c>
      <c r="AO50">
        <v>7.168896000000001</v>
      </c>
      <c r="AP50">
        <v>2.9283660000000005</v>
      </c>
      <c r="AQ50">
        <v>0</v>
      </c>
      <c r="AR50">
        <v>11.216639999999998</v>
      </c>
      <c r="AS50">
        <v>7.8586584000000004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23.373396776973632</v>
      </c>
      <c r="BB50">
        <f t="shared" si="0"/>
        <v>695.80802564340127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51.792132120078648</v>
      </c>
      <c r="L51">
        <v>65.250927036650211</v>
      </c>
      <c r="M51">
        <v>0</v>
      </c>
      <c r="N51">
        <v>29.999015489629823</v>
      </c>
      <c r="O51">
        <v>50.375784057668206</v>
      </c>
      <c r="P51">
        <v>61.889711968217185</v>
      </c>
      <c r="Q51">
        <v>5.54290047393365</v>
      </c>
      <c r="R51">
        <v>10.768036128717696</v>
      </c>
      <c r="S51">
        <v>6.6983097532314924</v>
      </c>
      <c r="T51">
        <v>0</v>
      </c>
      <c r="U51">
        <v>243.6819773124426</v>
      </c>
      <c r="V51">
        <v>5.2703389830508476</v>
      </c>
      <c r="W51">
        <v>8.8393969251336895</v>
      </c>
      <c r="X51">
        <v>37.46770030762108</v>
      </c>
      <c r="Y51">
        <v>0</v>
      </c>
      <c r="Z51">
        <v>1.6646652</v>
      </c>
      <c r="AA51">
        <v>0</v>
      </c>
      <c r="AB51">
        <v>6.6903803199999992</v>
      </c>
      <c r="AC51">
        <v>4.9163427199999985</v>
      </c>
      <c r="AD51">
        <v>9.2942917999999999</v>
      </c>
      <c r="AE51">
        <v>12.556885224</v>
      </c>
      <c r="AF51">
        <v>0</v>
      </c>
      <c r="AG51">
        <v>0</v>
      </c>
      <c r="AH51">
        <v>38.846886999999988</v>
      </c>
      <c r="AI51">
        <v>0</v>
      </c>
      <c r="AJ51">
        <v>0</v>
      </c>
      <c r="AK51">
        <v>12.76308</v>
      </c>
      <c r="AL51">
        <v>20.155330000000003</v>
      </c>
      <c r="AM51">
        <v>0</v>
      </c>
      <c r="AN51">
        <v>0</v>
      </c>
      <c r="AO51">
        <v>7.168896000000001</v>
      </c>
      <c r="AP51">
        <v>2.9283660000000005</v>
      </c>
      <c r="AQ51">
        <v>0</v>
      </c>
      <c r="AR51">
        <v>13.319759999999999</v>
      </c>
      <c r="AS51">
        <v>7.8586584000000004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23.261543050973632</v>
      </c>
      <c r="BB51">
        <f t="shared" si="0"/>
        <v>692.47823016940129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51.792132120078648</v>
      </c>
      <c r="L52">
        <v>65.250927036650211</v>
      </c>
      <c r="M52">
        <v>0</v>
      </c>
      <c r="N52">
        <v>29.999015489629823</v>
      </c>
      <c r="O52">
        <v>50.375784057668206</v>
      </c>
      <c r="P52">
        <v>61.889711968217185</v>
      </c>
      <c r="Q52">
        <v>5.54290047393365</v>
      </c>
      <c r="R52">
        <v>10.768036128717696</v>
      </c>
      <c r="S52">
        <v>6.6983097532314924</v>
      </c>
      <c r="T52">
        <v>0</v>
      </c>
      <c r="U52">
        <v>243.6819773124426</v>
      </c>
      <c r="V52">
        <v>5.2703389830508476</v>
      </c>
      <c r="W52">
        <v>8.8393969251336895</v>
      </c>
      <c r="X52">
        <v>37.46770030762108</v>
      </c>
      <c r="Y52">
        <v>0</v>
      </c>
      <c r="Z52">
        <v>1.6646652</v>
      </c>
      <c r="AA52">
        <v>0</v>
      </c>
      <c r="AB52">
        <v>6.6903803199999992</v>
      </c>
      <c r="AC52">
        <v>4.9163427199999985</v>
      </c>
      <c r="AD52">
        <v>9.2942917999999999</v>
      </c>
      <c r="AE52">
        <v>12.556885224</v>
      </c>
      <c r="AF52">
        <v>0</v>
      </c>
      <c r="AG52">
        <v>0</v>
      </c>
      <c r="AH52">
        <v>38.846886999999988</v>
      </c>
      <c r="AI52">
        <v>0</v>
      </c>
      <c r="AJ52">
        <v>0</v>
      </c>
      <c r="AK52">
        <v>12.76308</v>
      </c>
      <c r="AL52">
        <v>20.155330000000003</v>
      </c>
      <c r="AM52">
        <v>0</v>
      </c>
      <c r="AN52">
        <v>0</v>
      </c>
      <c r="AO52">
        <v>7.168896000000001</v>
      </c>
      <c r="AP52">
        <v>2.9283660000000005</v>
      </c>
      <c r="AQ52">
        <v>0</v>
      </c>
      <c r="AR52">
        <v>13.319759999999999</v>
      </c>
      <c r="AS52">
        <v>7.8586584000000004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23.261543050973632</v>
      </c>
      <c r="BB52">
        <f t="shared" si="0"/>
        <v>692.47823016940129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51.792132120078648</v>
      </c>
      <c r="L53">
        <v>65.250927036650211</v>
      </c>
      <c r="M53">
        <v>0</v>
      </c>
      <c r="N53">
        <v>29.999015489629823</v>
      </c>
      <c r="O53">
        <v>50.375784057668206</v>
      </c>
      <c r="P53">
        <v>61.889711968217185</v>
      </c>
      <c r="Q53">
        <v>5.54290047393365</v>
      </c>
      <c r="R53">
        <v>10.768036128717696</v>
      </c>
      <c r="S53">
        <v>6.6983097532314924</v>
      </c>
      <c r="T53">
        <v>0</v>
      </c>
      <c r="U53">
        <v>243.6819773124426</v>
      </c>
      <c r="V53">
        <v>5.2703389830508476</v>
      </c>
      <c r="W53">
        <v>8.8393969251336895</v>
      </c>
      <c r="X53">
        <v>37.46770030762108</v>
      </c>
      <c r="Y53">
        <v>0</v>
      </c>
      <c r="Z53">
        <v>1.6646652</v>
      </c>
      <c r="AA53">
        <v>0</v>
      </c>
      <c r="AB53">
        <v>6.6903803199999992</v>
      </c>
      <c r="AC53">
        <v>4.9163427199999985</v>
      </c>
      <c r="AD53">
        <v>9.2942917999999999</v>
      </c>
      <c r="AE53">
        <v>12.556885224</v>
      </c>
      <c r="AF53">
        <v>0</v>
      </c>
      <c r="AG53">
        <v>0</v>
      </c>
      <c r="AH53">
        <v>38.846886999999988</v>
      </c>
      <c r="AI53">
        <v>0</v>
      </c>
      <c r="AJ53">
        <v>0</v>
      </c>
      <c r="AK53">
        <v>12.76308</v>
      </c>
      <c r="AL53">
        <v>20.155330000000003</v>
      </c>
      <c r="AM53">
        <v>0</v>
      </c>
      <c r="AN53">
        <v>0</v>
      </c>
      <c r="AO53">
        <v>7.168896000000001</v>
      </c>
      <c r="AP53">
        <v>2.9283660000000005</v>
      </c>
      <c r="AQ53">
        <v>0</v>
      </c>
      <c r="AR53">
        <v>13.319759999999999</v>
      </c>
      <c r="AS53">
        <v>7.8586584000000004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23.261543050973632</v>
      </c>
      <c r="BB53">
        <f t="shared" si="0"/>
        <v>692.47823016940129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51.792132120078648</v>
      </c>
      <c r="L54">
        <v>65.250927036650211</v>
      </c>
      <c r="M54">
        <v>0</v>
      </c>
      <c r="N54">
        <v>29.999015489629823</v>
      </c>
      <c r="O54">
        <v>50.375784057668206</v>
      </c>
      <c r="P54">
        <v>61.889711968217185</v>
      </c>
      <c r="Q54">
        <v>5.54290047393365</v>
      </c>
      <c r="R54">
        <v>10.768036128717696</v>
      </c>
      <c r="S54">
        <v>6.6983097532314924</v>
      </c>
      <c r="T54">
        <v>0</v>
      </c>
      <c r="U54">
        <v>243.6819773124426</v>
      </c>
      <c r="V54">
        <v>5.2703389830508476</v>
      </c>
      <c r="W54">
        <v>8.8393969251336895</v>
      </c>
      <c r="X54">
        <v>37.46770030762108</v>
      </c>
      <c r="Y54">
        <v>0</v>
      </c>
      <c r="Z54">
        <v>1.6646652</v>
      </c>
      <c r="AA54">
        <v>0</v>
      </c>
      <c r="AB54">
        <v>6.6903803199999992</v>
      </c>
      <c r="AC54">
        <v>4.9163427199999985</v>
      </c>
      <c r="AD54">
        <v>9.2942917999999999</v>
      </c>
      <c r="AE54">
        <v>12.556885224</v>
      </c>
      <c r="AF54">
        <v>0</v>
      </c>
      <c r="AG54">
        <v>0</v>
      </c>
      <c r="AH54">
        <v>38.846886999999988</v>
      </c>
      <c r="AI54">
        <v>0</v>
      </c>
      <c r="AJ54">
        <v>0</v>
      </c>
      <c r="AK54">
        <v>12.76308</v>
      </c>
      <c r="AL54">
        <v>20.155330000000003</v>
      </c>
      <c r="AM54">
        <v>0</v>
      </c>
      <c r="AN54">
        <v>0</v>
      </c>
      <c r="AO54">
        <v>7.168896000000001</v>
      </c>
      <c r="AP54">
        <v>2.9283660000000005</v>
      </c>
      <c r="AQ54">
        <v>0</v>
      </c>
      <c r="AR54">
        <v>13.319759999999999</v>
      </c>
      <c r="AS54">
        <v>7.8586584000000004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23.261543050973632</v>
      </c>
      <c r="BB54">
        <f t="shared" si="0"/>
        <v>692.47823016940129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51.792132120078648</v>
      </c>
      <c r="L55">
        <v>40.000239477193041</v>
      </c>
      <c r="M55">
        <v>0</v>
      </c>
      <c r="N55">
        <v>29.999015489629823</v>
      </c>
      <c r="O55">
        <v>50.375784057668206</v>
      </c>
      <c r="P55">
        <v>61.889711968217185</v>
      </c>
      <c r="Q55">
        <v>5.54290047393365</v>
      </c>
      <c r="R55">
        <v>10.768036128717696</v>
      </c>
      <c r="S55">
        <v>6.6983097532314924</v>
      </c>
      <c r="T55">
        <v>0</v>
      </c>
      <c r="U55">
        <v>243.6819773124426</v>
      </c>
      <c r="V55">
        <v>5.2703389830508476</v>
      </c>
      <c r="W55">
        <v>8.6297719671632702</v>
      </c>
      <c r="X55">
        <v>37.46770030762108</v>
      </c>
      <c r="Y55">
        <v>0</v>
      </c>
      <c r="Z55">
        <v>1.6646652</v>
      </c>
      <c r="AA55">
        <v>0</v>
      </c>
      <c r="AB55">
        <v>6.6903803199999992</v>
      </c>
      <c r="AC55">
        <v>4.9163427199999985</v>
      </c>
      <c r="AD55">
        <v>9.2942917999999999</v>
      </c>
      <c r="AE55">
        <v>12.556885224</v>
      </c>
      <c r="AF55">
        <v>0</v>
      </c>
      <c r="AG55">
        <v>0</v>
      </c>
      <c r="AH55">
        <v>38.846886999999988</v>
      </c>
      <c r="AI55">
        <v>0</v>
      </c>
      <c r="AJ55">
        <v>0</v>
      </c>
      <c r="AK55">
        <v>12.76308</v>
      </c>
      <c r="AL55">
        <v>20.155330000000003</v>
      </c>
      <c r="AM55">
        <v>0</v>
      </c>
      <c r="AN55">
        <v>0</v>
      </c>
      <c r="AO55">
        <v>7.168896000000001</v>
      </c>
      <c r="AP55">
        <v>2.9283660000000005</v>
      </c>
      <c r="AQ55">
        <v>0</v>
      </c>
      <c r="AR55">
        <v>11.216639999999998</v>
      </c>
      <c r="AS55">
        <v>7.8586584000000004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22.365731411178171</v>
      </c>
      <c r="BB55">
        <f t="shared" si="0"/>
        <v>665.81060929176931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51.792132120078648</v>
      </c>
      <c r="L56">
        <v>50.005057523858909</v>
      </c>
      <c r="M56">
        <v>0</v>
      </c>
      <c r="N56">
        <v>29.999015489629823</v>
      </c>
      <c r="O56">
        <v>50.375784057668206</v>
      </c>
      <c r="P56">
        <v>61.889711968217185</v>
      </c>
      <c r="Q56">
        <v>5.54290047393365</v>
      </c>
      <c r="R56">
        <v>10.768036128717696</v>
      </c>
      <c r="S56">
        <v>6.6983097532314924</v>
      </c>
      <c r="T56">
        <v>0</v>
      </c>
      <c r="U56">
        <v>243.6819773124426</v>
      </c>
      <c r="V56">
        <v>5.2703389830508476</v>
      </c>
      <c r="W56">
        <v>8.6297719671632702</v>
      </c>
      <c r="X56">
        <v>37.46770030762108</v>
      </c>
      <c r="Y56">
        <v>0</v>
      </c>
      <c r="Z56">
        <v>1.6646652</v>
      </c>
      <c r="AA56">
        <v>3.58860344</v>
      </c>
      <c r="AB56">
        <v>6.6903803199999992</v>
      </c>
      <c r="AC56">
        <v>4.9163427199999985</v>
      </c>
      <c r="AD56">
        <v>9.2942917999999999</v>
      </c>
      <c r="AE56">
        <v>12.556885224</v>
      </c>
      <c r="AF56">
        <v>0</v>
      </c>
      <c r="AG56">
        <v>0</v>
      </c>
      <c r="AH56">
        <v>38.846886999999988</v>
      </c>
      <c r="AI56">
        <v>0</v>
      </c>
      <c r="AJ56">
        <v>0</v>
      </c>
      <c r="AK56">
        <v>12.76308</v>
      </c>
      <c r="AL56">
        <v>20.155330000000003</v>
      </c>
      <c r="AM56">
        <v>0</v>
      </c>
      <c r="AN56">
        <v>0</v>
      </c>
      <c r="AO56">
        <v>7.168896000000001</v>
      </c>
      <c r="AP56">
        <v>2.9283660000000005</v>
      </c>
      <c r="AQ56">
        <v>0</v>
      </c>
      <c r="AR56">
        <v>11.216639999999998</v>
      </c>
      <c r="AS56">
        <v>7.8586584000000004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22.807517685694808</v>
      </c>
      <c r="BB56">
        <f t="shared" si="0"/>
        <v>678.96224450391844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51.792132120078648</v>
      </c>
      <c r="L57">
        <v>65.250927036650211</v>
      </c>
      <c r="M57">
        <v>0</v>
      </c>
      <c r="N57">
        <v>29.999015489629823</v>
      </c>
      <c r="O57">
        <v>50.375784057668206</v>
      </c>
      <c r="P57">
        <v>61.889711968217185</v>
      </c>
      <c r="Q57">
        <v>5.54290047393365</v>
      </c>
      <c r="R57">
        <v>10.768036128717696</v>
      </c>
      <c r="S57">
        <v>6.6983097532314924</v>
      </c>
      <c r="T57">
        <v>0</v>
      </c>
      <c r="U57">
        <v>243.6819773124426</v>
      </c>
      <c r="V57">
        <v>5.2703389830508476</v>
      </c>
      <c r="W57">
        <v>8.6297719671632702</v>
      </c>
      <c r="X57">
        <v>37.46770030762108</v>
      </c>
      <c r="Y57">
        <v>0</v>
      </c>
      <c r="Z57">
        <v>1.6646652</v>
      </c>
      <c r="AA57">
        <v>3.58860344</v>
      </c>
      <c r="AB57">
        <v>6.6903803199999992</v>
      </c>
      <c r="AC57">
        <v>4.9163427199999985</v>
      </c>
      <c r="AD57">
        <v>9.2942917999999999</v>
      </c>
      <c r="AE57">
        <v>12.556885224</v>
      </c>
      <c r="AF57">
        <v>0</v>
      </c>
      <c r="AG57">
        <v>0</v>
      </c>
      <c r="AH57">
        <v>38.846886999999988</v>
      </c>
      <c r="AI57">
        <v>0</v>
      </c>
      <c r="AJ57">
        <v>0</v>
      </c>
      <c r="AK57">
        <v>12.76308</v>
      </c>
      <c r="AL57">
        <v>20.155330000000003</v>
      </c>
      <c r="AM57">
        <v>0</v>
      </c>
      <c r="AN57">
        <v>0</v>
      </c>
      <c r="AO57">
        <v>7.168896000000001</v>
      </c>
      <c r="AP57">
        <v>2.9283660000000005</v>
      </c>
      <c r="AQ57">
        <v>0</v>
      </c>
      <c r="AR57">
        <v>11.216639999999998</v>
      </c>
      <c r="AS57">
        <v>7.8586584000000004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23.30300841988505</v>
      </c>
      <c r="BB57">
        <f t="shared" si="0"/>
        <v>693.71262328251953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51.792132120078648</v>
      </c>
      <c r="L58">
        <v>65.250927036650211</v>
      </c>
      <c r="M58">
        <v>0</v>
      </c>
      <c r="N58">
        <v>29.999015489629823</v>
      </c>
      <c r="O58">
        <v>50.375784057668206</v>
      </c>
      <c r="P58">
        <v>61.889711968217185</v>
      </c>
      <c r="Q58">
        <v>5.54290047393365</v>
      </c>
      <c r="R58">
        <v>10.768036128717696</v>
      </c>
      <c r="S58">
        <v>6.6983097532314924</v>
      </c>
      <c r="T58">
        <v>0</v>
      </c>
      <c r="U58">
        <v>243.6819773124426</v>
      </c>
      <c r="V58">
        <v>5.2703389830508476</v>
      </c>
      <c r="W58">
        <v>8.6297719671632702</v>
      </c>
      <c r="X58">
        <v>37.46770030762108</v>
      </c>
      <c r="Y58">
        <v>0</v>
      </c>
      <c r="Z58">
        <v>1.6646652</v>
      </c>
      <c r="AA58">
        <v>7.1370748799999992</v>
      </c>
      <c r="AB58">
        <v>6.6903803199999992</v>
      </c>
      <c r="AC58">
        <v>4.9163427199999985</v>
      </c>
      <c r="AD58">
        <v>9.2942917999999999</v>
      </c>
      <c r="AE58">
        <v>12.556885224</v>
      </c>
      <c r="AF58">
        <v>0</v>
      </c>
      <c r="AG58">
        <v>0</v>
      </c>
      <c r="AH58">
        <v>38.846886999999988</v>
      </c>
      <c r="AI58">
        <v>0</v>
      </c>
      <c r="AJ58">
        <v>0</v>
      </c>
      <c r="AK58">
        <v>12.76308</v>
      </c>
      <c r="AL58">
        <v>20.155330000000003</v>
      </c>
      <c r="AM58">
        <v>0</v>
      </c>
      <c r="AN58">
        <v>0</v>
      </c>
      <c r="AO58">
        <v>7.168896000000001</v>
      </c>
      <c r="AP58">
        <v>2.9283660000000005</v>
      </c>
      <c r="AQ58">
        <v>0</v>
      </c>
      <c r="AR58">
        <v>11.216639999999998</v>
      </c>
      <c r="AS58">
        <v>7.8586584000000004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23.418333563885053</v>
      </c>
      <c r="BB58">
        <f t="shared" si="0"/>
        <v>697.14576957851943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51.792132120078648</v>
      </c>
      <c r="L59">
        <v>65.250927036650211</v>
      </c>
      <c r="M59">
        <v>0</v>
      </c>
      <c r="N59">
        <v>29.999015489629823</v>
      </c>
      <c r="O59">
        <v>50.375784057668206</v>
      </c>
      <c r="P59">
        <v>61.889711968217185</v>
      </c>
      <c r="Q59">
        <v>5.54290047393365</v>
      </c>
      <c r="R59">
        <v>10.768036128717696</v>
      </c>
      <c r="S59">
        <v>6.6983097532314924</v>
      </c>
      <c r="T59">
        <v>0</v>
      </c>
      <c r="U59">
        <v>243.6819773124426</v>
      </c>
      <c r="V59">
        <v>5.2703389830508476</v>
      </c>
      <c r="W59">
        <v>8.8393969251336895</v>
      </c>
      <c r="X59">
        <v>37.46770030762108</v>
      </c>
      <c r="Y59">
        <v>0</v>
      </c>
      <c r="Z59">
        <v>1.6646652</v>
      </c>
      <c r="AA59">
        <v>7.1370748799999992</v>
      </c>
      <c r="AB59">
        <v>6.6903803199999992</v>
      </c>
      <c r="AC59">
        <v>4.9163427199999985</v>
      </c>
      <c r="AD59">
        <v>9.2942917999999999</v>
      </c>
      <c r="AE59">
        <v>12.556885224</v>
      </c>
      <c r="AF59">
        <v>0</v>
      </c>
      <c r="AG59">
        <v>0</v>
      </c>
      <c r="AH59">
        <v>38.846886999999988</v>
      </c>
      <c r="AI59">
        <v>0</v>
      </c>
      <c r="AJ59">
        <v>0</v>
      </c>
      <c r="AK59">
        <v>12.76308</v>
      </c>
      <c r="AL59">
        <v>20.155330000000003</v>
      </c>
      <c r="AM59">
        <v>0</v>
      </c>
      <c r="AN59">
        <v>0</v>
      </c>
      <c r="AO59">
        <v>7.168896000000001</v>
      </c>
      <c r="AP59">
        <v>2.9283660000000005</v>
      </c>
      <c r="AQ59">
        <v>0</v>
      </c>
      <c r="AR59">
        <v>11.216639999999998</v>
      </c>
      <c r="AS59">
        <v>7.8586584000000004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23.425146482973634</v>
      </c>
      <c r="BB59">
        <f t="shared" si="0"/>
        <v>697.34858161740124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51.792132120078648</v>
      </c>
      <c r="L60">
        <v>65.250927036650211</v>
      </c>
      <c r="M60">
        <v>0</v>
      </c>
      <c r="N60">
        <v>29.999015489629823</v>
      </c>
      <c r="O60">
        <v>50.375784057668206</v>
      </c>
      <c r="P60">
        <v>61.889711968217185</v>
      </c>
      <c r="Q60">
        <v>5.54290047393365</v>
      </c>
      <c r="R60">
        <v>10.768036128717696</v>
      </c>
      <c r="S60">
        <v>6.6983097532314924</v>
      </c>
      <c r="T60">
        <v>0</v>
      </c>
      <c r="U60">
        <v>243.6819773124426</v>
      </c>
      <c r="V60">
        <v>5.2703389830508476</v>
      </c>
      <c r="W60">
        <v>8.8393969251336895</v>
      </c>
      <c r="X60">
        <v>37.46770030762108</v>
      </c>
      <c r="Y60">
        <v>0</v>
      </c>
      <c r="Z60">
        <v>1.6646652</v>
      </c>
      <c r="AA60">
        <v>7.1370748799999992</v>
      </c>
      <c r="AB60">
        <v>6.6903803199999992</v>
      </c>
      <c r="AC60">
        <v>4.9163427199999985</v>
      </c>
      <c r="AD60">
        <v>9.2942917999999999</v>
      </c>
      <c r="AE60">
        <v>12.556885224</v>
      </c>
      <c r="AF60">
        <v>0</v>
      </c>
      <c r="AG60">
        <v>0</v>
      </c>
      <c r="AH60">
        <v>38.846886999999988</v>
      </c>
      <c r="AI60">
        <v>0</v>
      </c>
      <c r="AJ60">
        <v>0</v>
      </c>
      <c r="AK60">
        <v>12.76308</v>
      </c>
      <c r="AL60">
        <v>20.155330000000003</v>
      </c>
      <c r="AM60">
        <v>0</v>
      </c>
      <c r="AN60">
        <v>0</v>
      </c>
      <c r="AO60">
        <v>7.168896000000001</v>
      </c>
      <c r="AP60">
        <v>2.9283660000000005</v>
      </c>
      <c r="AQ60">
        <v>0</v>
      </c>
      <c r="AR60">
        <v>11.216639999999998</v>
      </c>
      <c r="AS60">
        <v>7.8586584000000004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23.425146482973634</v>
      </c>
      <c r="BB60">
        <f t="shared" si="0"/>
        <v>697.34858161740124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25.003160230010955</v>
      </c>
      <c r="L61">
        <v>30.005099548359031</v>
      </c>
      <c r="M61">
        <v>0</v>
      </c>
      <c r="N61">
        <v>29.999015489629823</v>
      </c>
      <c r="O61">
        <v>50.375784057668206</v>
      </c>
      <c r="P61">
        <v>61.889711968217185</v>
      </c>
      <c r="Q61">
        <v>1.9963758347481608</v>
      </c>
      <c r="R61">
        <v>3.9982891531322498</v>
      </c>
      <c r="S61">
        <v>2.9973712984054668</v>
      </c>
      <c r="T61">
        <v>0</v>
      </c>
      <c r="U61">
        <v>243.6819773124426</v>
      </c>
      <c r="V61">
        <v>5.2703389830508476</v>
      </c>
      <c r="W61">
        <v>8.8393969251336895</v>
      </c>
      <c r="X61">
        <v>37.46770030762108</v>
      </c>
      <c r="Y61">
        <v>0</v>
      </c>
      <c r="Z61">
        <v>1.6646652</v>
      </c>
      <c r="AA61">
        <v>7.1370748799999992</v>
      </c>
      <c r="AB61">
        <v>6.6903803199999992</v>
      </c>
      <c r="AC61">
        <v>4.9163427199999985</v>
      </c>
      <c r="AD61">
        <v>9.2942917999999999</v>
      </c>
      <c r="AE61">
        <v>12.556885224</v>
      </c>
      <c r="AF61">
        <v>0</v>
      </c>
      <c r="AG61">
        <v>0</v>
      </c>
      <c r="AH61">
        <v>38.846886999999988</v>
      </c>
      <c r="AI61">
        <v>0</v>
      </c>
      <c r="AJ61">
        <v>0</v>
      </c>
      <c r="AK61">
        <v>12.76308</v>
      </c>
      <c r="AL61">
        <v>20.155330000000003</v>
      </c>
      <c r="AM61">
        <v>0</v>
      </c>
      <c r="AN61">
        <v>0</v>
      </c>
      <c r="AO61">
        <v>7.168896000000001</v>
      </c>
      <c r="AP61">
        <v>2.9283660000000005</v>
      </c>
      <c r="AQ61">
        <v>0</v>
      </c>
      <c r="AR61">
        <v>11.216639999999998</v>
      </c>
      <c r="AS61">
        <v>7.8586584000000004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20.953456549036421</v>
      </c>
      <c r="BB61">
        <f t="shared" si="0"/>
        <v>623.76826210338288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25.003160230010955</v>
      </c>
      <c r="L62">
        <v>30.005099548359031</v>
      </c>
      <c r="M62">
        <v>0</v>
      </c>
      <c r="N62">
        <v>29.999015489629823</v>
      </c>
      <c r="O62">
        <v>50.375784057668206</v>
      </c>
      <c r="P62">
        <v>61.889711968217185</v>
      </c>
      <c r="Q62">
        <v>1.9963758347481608</v>
      </c>
      <c r="R62">
        <v>3.9982891531322498</v>
      </c>
      <c r="S62">
        <v>2.9973712984054668</v>
      </c>
      <c r="T62">
        <v>0</v>
      </c>
      <c r="U62">
        <v>243.6819773124426</v>
      </c>
      <c r="V62">
        <v>5.2703389830508476</v>
      </c>
      <c r="W62">
        <v>8.8393969251336895</v>
      </c>
      <c r="X62">
        <v>37.46770030762108</v>
      </c>
      <c r="Y62">
        <v>0</v>
      </c>
      <c r="Z62">
        <v>1.6646652</v>
      </c>
      <c r="AA62">
        <v>7.1370748799999992</v>
      </c>
      <c r="AB62">
        <v>6.6903803199999992</v>
      </c>
      <c r="AC62">
        <v>4.9163427199999985</v>
      </c>
      <c r="AD62">
        <v>9.2942917999999999</v>
      </c>
      <c r="AE62">
        <v>12.556885224</v>
      </c>
      <c r="AF62">
        <v>0</v>
      </c>
      <c r="AG62">
        <v>0</v>
      </c>
      <c r="AH62">
        <v>38.846886999999988</v>
      </c>
      <c r="AI62">
        <v>0</v>
      </c>
      <c r="AJ62">
        <v>0</v>
      </c>
      <c r="AK62">
        <v>12.76308</v>
      </c>
      <c r="AL62">
        <v>20.155330000000003</v>
      </c>
      <c r="AM62">
        <v>0</v>
      </c>
      <c r="AN62">
        <v>0</v>
      </c>
      <c r="AO62">
        <v>7.168896000000001</v>
      </c>
      <c r="AP62">
        <v>2.9283660000000005</v>
      </c>
      <c r="AQ62">
        <v>0</v>
      </c>
      <c r="AR62">
        <v>11.216639999999998</v>
      </c>
      <c r="AS62">
        <v>7.8586584000000004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20.953456549036421</v>
      </c>
      <c r="BB62">
        <f t="shared" si="0"/>
        <v>623.76826210338288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25.003160230010955</v>
      </c>
      <c r="L63">
        <v>20.000123678035845</v>
      </c>
      <c r="M63">
        <v>0</v>
      </c>
      <c r="N63">
        <v>29.999015489629823</v>
      </c>
      <c r="O63">
        <v>50.375784057668206</v>
      </c>
      <c r="P63">
        <v>61.889711968217185</v>
      </c>
      <c r="Q63">
        <v>1.9963758347481608</v>
      </c>
      <c r="R63">
        <v>3.9982891531322498</v>
      </c>
      <c r="S63">
        <v>2.9973712984054668</v>
      </c>
      <c r="T63">
        <v>0</v>
      </c>
      <c r="U63">
        <v>243.6819773124426</v>
      </c>
      <c r="V63">
        <v>5.2703389830508476</v>
      </c>
      <c r="W63">
        <v>8.8393969251336895</v>
      </c>
      <c r="X63">
        <v>37.46770030762108</v>
      </c>
      <c r="Y63">
        <v>0</v>
      </c>
      <c r="Z63">
        <v>1.6646652</v>
      </c>
      <c r="AA63">
        <v>7.1370748799999992</v>
      </c>
      <c r="AB63">
        <v>6.6903803199999992</v>
      </c>
      <c r="AC63">
        <v>4.9163427199999985</v>
      </c>
      <c r="AD63">
        <v>7.046214</v>
      </c>
      <c r="AE63">
        <v>12.556885224</v>
      </c>
      <c r="AF63">
        <v>0</v>
      </c>
      <c r="AG63">
        <v>0</v>
      </c>
      <c r="AH63">
        <v>38.846886999999988</v>
      </c>
      <c r="AI63">
        <v>0</v>
      </c>
      <c r="AJ63">
        <v>0</v>
      </c>
      <c r="AK63">
        <v>12.76308</v>
      </c>
      <c r="AL63">
        <v>20.155330000000003</v>
      </c>
      <c r="AM63">
        <v>1.3406171428571427</v>
      </c>
      <c r="AN63">
        <v>0</v>
      </c>
      <c r="AO63">
        <v>7.168896000000001</v>
      </c>
      <c r="AP63">
        <v>2.9283660000000005</v>
      </c>
      <c r="AQ63">
        <v>0</v>
      </c>
      <c r="AR63">
        <v>11.216639999999998</v>
      </c>
      <c r="AS63">
        <v>1.3667231999999998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20.387814378996957</v>
      </c>
      <c r="BB63">
        <f t="shared" si="0"/>
        <v>606.92953254595636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25.003160230010955</v>
      </c>
      <c r="L64">
        <v>20.000123678035845</v>
      </c>
      <c r="M64">
        <v>0</v>
      </c>
      <c r="N64">
        <v>29.999015489629823</v>
      </c>
      <c r="O64">
        <v>50.375784057668206</v>
      </c>
      <c r="P64">
        <v>61.889711968217185</v>
      </c>
      <c r="Q64">
        <v>1.9963758347481608</v>
      </c>
      <c r="R64">
        <v>3.9982891531322498</v>
      </c>
      <c r="S64">
        <v>2.9973712984054668</v>
      </c>
      <c r="T64">
        <v>0</v>
      </c>
      <c r="U64">
        <v>243.6819773124426</v>
      </c>
      <c r="V64">
        <v>5.2703389830508476</v>
      </c>
      <c r="W64">
        <v>8.8393969251336895</v>
      </c>
      <c r="X64">
        <v>37.46770030762108</v>
      </c>
      <c r="Y64">
        <v>0</v>
      </c>
      <c r="Z64">
        <v>1.6646652</v>
      </c>
      <c r="AA64">
        <v>7.1370748799999992</v>
      </c>
      <c r="AB64">
        <v>6.6903803199999992</v>
      </c>
      <c r="AC64">
        <v>4.9163427199999985</v>
      </c>
      <c r="AD64">
        <v>7.046214</v>
      </c>
      <c r="AE64">
        <v>12.556885224</v>
      </c>
      <c r="AF64">
        <v>0</v>
      </c>
      <c r="AG64">
        <v>0</v>
      </c>
      <c r="AH64">
        <v>38.846886999999988</v>
      </c>
      <c r="AI64">
        <v>0</v>
      </c>
      <c r="AJ64">
        <v>0</v>
      </c>
      <c r="AK64">
        <v>12.76308</v>
      </c>
      <c r="AL64">
        <v>20.155330000000003</v>
      </c>
      <c r="AM64">
        <v>1.3406171428571427</v>
      </c>
      <c r="AN64">
        <v>0</v>
      </c>
      <c r="AO64">
        <v>7.168896000000001</v>
      </c>
      <c r="AP64">
        <v>2.9283660000000005</v>
      </c>
      <c r="AQ64">
        <v>0</v>
      </c>
      <c r="AR64">
        <v>11.216639999999998</v>
      </c>
      <c r="AS64">
        <v>1.3667231999999998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20.387814378996957</v>
      </c>
      <c r="BB64">
        <f t="shared" si="0"/>
        <v>606.92953254595636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51.792132120078648</v>
      </c>
      <c r="L65">
        <v>65.250927036650211</v>
      </c>
      <c r="M65">
        <v>0</v>
      </c>
      <c r="N65">
        <v>29.999015489629823</v>
      </c>
      <c r="O65">
        <v>50.375784057668206</v>
      </c>
      <c r="P65">
        <v>61.889711968217185</v>
      </c>
      <c r="Q65">
        <v>5.54290047393365</v>
      </c>
      <c r="R65">
        <v>10.768036128717696</v>
      </c>
      <c r="S65">
        <v>6.6983097532314924</v>
      </c>
      <c r="T65">
        <v>0</v>
      </c>
      <c r="U65">
        <v>243.6819773124426</v>
      </c>
      <c r="V65">
        <v>5.2703389830508476</v>
      </c>
      <c r="W65">
        <v>8.8393969251336895</v>
      </c>
      <c r="X65">
        <v>37.46770030762108</v>
      </c>
      <c r="Y65">
        <v>0</v>
      </c>
      <c r="Z65">
        <v>1.6646652</v>
      </c>
      <c r="AA65">
        <v>3.5717479999999995</v>
      </c>
      <c r="AB65">
        <v>6.6903803199999992</v>
      </c>
      <c r="AC65">
        <v>4.9163427199999985</v>
      </c>
      <c r="AD65">
        <v>7.046214</v>
      </c>
      <c r="AE65">
        <v>12.556885224</v>
      </c>
      <c r="AF65">
        <v>0</v>
      </c>
      <c r="AG65">
        <v>0</v>
      </c>
      <c r="AH65">
        <v>38.846886999999988</v>
      </c>
      <c r="AI65">
        <v>3.8801039999999998</v>
      </c>
      <c r="AJ65">
        <v>0</v>
      </c>
      <c r="AK65">
        <v>12.76308</v>
      </c>
      <c r="AL65">
        <v>20.155330000000003</v>
      </c>
      <c r="AM65">
        <v>1.3406171428571427</v>
      </c>
      <c r="AN65">
        <v>0</v>
      </c>
      <c r="AO65">
        <v>7.168896000000001</v>
      </c>
      <c r="AP65">
        <v>2.9283660000000005</v>
      </c>
      <c r="AQ65">
        <v>0</v>
      </c>
      <c r="AR65">
        <v>11.216639999999998</v>
      </c>
      <c r="AS65">
        <v>4.0318334399999998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23.281512418719672</v>
      </c>
      <c r="BB65">
        <f t="shared" si="0"/>
        <v>693.0727071845123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51.792132120078648</v>
      </c>
      <c r="L66">
        <v>65.250927036650211</v>
      </c>
      <c r="M66">
        <v>0</v>
      </c>
      <c r="N66">
        <v>29.999015489629823</v>
      </c>
      <c r="O66">
        <v>50.375784057668206</v>
      </c>
      <c r="P66">
        <v>61.889711968217185</v>
      </c>
      <c r="Q66">
        <v>5.54290047393365</v>
      </c>
      <c r="R66">
        <v>10.768036128717696</v>
      </c>
      <c r="S66">
        <v>6.6983097532314924</v>
      </c>
      <c r="T66">
        <v>0</v>
      </c>
      <c r="U66">
        <v>243.6819773124426</v>
      </c>
      <c r="V66">
        <v>5.2703389830508476</v>
      </c>
      <c r="W66">
        <v>8.8393969251336895</v>
      </c>
      <c r="X66">
        <v>37.46770030762108</v>
      </c>
      <c r="Y66">
        <v>0</v>
      </c>
      <c r="Z66">
        <v>1.6646652</v>
      </c>
      <c r="AA66">
        <v>3.5717479999999995</v>
      </c>
      <c r="AB66">
        <v>6.6903803199999992</v>
      </c>
      <c r="AC66">
        <v>4.9163427199999985</v>
      </c>
      <c r="AD66">
        <v>7.046214</v>
      </c>
      <c r="AE66">
        <v>12.556885224</v>
      </c>
      <c r="AF66">
        <v>0</v>
      </c>
      <c r="AG66">
        <v>0</v>
      </c>
      <c r="AH66">
        <v>38.846886999999988</v>
      </c>
      <c r="AI66">
        <v>3.8801039999999998</v>
      </c>
      <c r="AJ66">
        <v>0</v>
      </c>
      <c r="AK66">
        <v>12.76308</v>
      </c>
      <c r="AL66">
        <v>20.155330000000003</v>
      </c>
      <c r="AM66">
        <v>2.6812342857142855</v>
      </c>
      <c r="AN66">
        <v>0</v>
      </c>
      <c r="AO66">
        <v>7.168896000000001</v>
      </c>
      <c r="AP66">
        <v>2.9283660000000005</v>
      </c>
      <c r="AQ66">
        <v>0</v>
      </c>
      <c r="AR66">
        <v>11.216639999999998</v>
      </c>
      <c r="AS66">
        <v>8.0294988000000007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23.4550064984657</v>
      </c>
      <c r="BB66">
        <f t="shared" si="0"/>
        <v>698.23749560762349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51.792132120078648</v>
      </c>
      <c r="L67">
        <v>65.250927036650211</v>
      </c>
      <c r="M67">
        <v>0</v>
      </c>
      <c r="N67">
        <v>29.999015489629823</v>
      </c>
      <c r="O67">
        <v>50.375784057668206</v>
      </c>
      <c r="P67">
        <v>61.889711968217185</v>
      </c>
      <c r="Q67">
        <v>5.54290047393365</v>
      </c>
      <c r="R67">
        <v>10.768036128717696</v>
      </c>
      <c r="S67">
        <v>6.6983097532314924</v>
      </c>
      <c r="T67">
        <v>0</v>
      </c>
      <c r="U67">
        <v>243.6819773124426</v>
      </c>
      <c r="V67">
        <v>5.2703389830508476</v>
      </c>
      <c r="W67">
        <v>8.47807370703004</v>
      </c>
      <c r="X67">
        <v>37.46770030762108</v>
      </c>
      <c r="Y67">
        <v>0</v>
      </c>
      <c r="Z67">
        <v>1.6646652</v>
      </c>
      <c r="AA67">
        <v>3.5717479999999995</v>
      </c>
      <c r="AB67">
        <v>6.6903803199999992</v>
      </c>
      <c r="AC67">
        <v>4.9163427199999985</v>
      </c>
      <c r="AD67">
        <v>9.2942917999999999</v>
      </c>
      <c r="AE67">
        <v>12.556885224</v>
      </c>
      <c r="AF67">
        <v>0</v>
      </c>
      <c r="AG67">
        <v>0</v>
      </c>
      <c r="AH67">
        <v>38.846886999999988</v>
      </c>
      <c r="AI67">
        <v>3.8801039999999998</v>
      </c>
      <c r="AJ67">
        <v>0</v>
      </c>
      <c r="AK67">
        <v>12.76308</v>
      </c>
      <c r="AL67">
        <v>20.155330000000003</v>
      </c>
      <c r="AM67">
        <v>2.6812342857142855</v>
      </c>
      <c r="AN67">
        <v>0</v>
      </c>
      <c r="AO67">
        <v>7.168896000000001</v>
      </c>
      <c r="AP67">
        <v>2.9283660000000005</v>
      </c>
      <c r="AQ67">
        <v>0</v>
      </c>
      <c r="AR67">
        <v>11.216639999999998</v>
      </c>
      <c r="AS67">
        <v>8.0294988000000007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23.51632585094849</v>
      </c>
      <c r="BB67">
        <f t="shared" si="0"/>
        <v>700.06293083703702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51.792132120078648</v>
      </c>
      <c r="L68">
        <v>65.250927036650211</v>
      </c>
      <c r="M68">
        <v>0</v>
      </c>
      <c r="N68">
        <v>29.999015489629823</v>
      </c>
      <c r="O68">
        <v>50.375784057668206</v>
      </c>
      <c r="P68">
        <v>61.889711968217185</v>
      </c>
      <c r="Q68">
        <v>5.54290047393365</v>
      </c>
      <c r="R68">
        <v>10.768036128717696</v>
      </c>
      <c r="S68">
        <v>6.6983097532314924</v>
      </c>
      <c r="T68">
        <v>0</v>
      </c>
      <c r="U68">
        <v>243.6819773124426</v>
      </c>
      <c r="V68">
        <v>5.2703389830508476</v>
      </c>
      <c r="W68">
        <v>8.47807370703004</v>
      </c>
      <c r="X68">
        <v>37.46770030762108</v>
      </c>
      <c r="Y68">
        <v>0</v>
      </c>
      <c r="Z68">
        <v>1.6646652</v>
      </c>
      <c r="AA68">
        <v>3.5717479999999995</v>
      </c>
      <c r="AB68">
        <v>6.6903803199999992</v>
      </c>
      <c r="AC68">
        <v>4.9163427199999985</v>
      </c>
      <c r="AD68">
        <v>9.2942917999999999</v>
      </c>
      <c r="AE68">
        <v>12.556885224</v>
      </c>
      <c r="AF68">
        <v>0</v>
      </c>
      <c r="AG68">
        <v>0</v>
      </c>
      <c r="AH68">
        <v>38.846886999999988</v>
      </c>
      <c r="AI68">
        <v>3.8801039999999998</v>
      </c>
      <c r="AJ68">
        <v>0</v>
      </c>
      <c r="AK68">
        <v>12.76308</v>
      </c>
      <c r="AL68">
        <v>20.155330000000003</v>
      </c>
      <c r="AM68">
        <v>2.6812342857142855</v>
      </c>
      <c r="AN68">
        <v>0</v>
      </c>
      <c r="AO68">
        <v>7.168896000000001</v>
      </c>
      <c r="AP68">
        <v>2.9283660000000005</v>
      </c>
      <c r="AQ68">
        <v>0</v>
      </c>
      <c r="AR68">
        <v>11.216639999999998</v>
      </c>
      <c r="AS68">
        <v>8.0294988000000007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23.51632585094849</v>
      </c>
      <c r="BB68">
        <f t="shared" ref="BB68:BB99" si="1">SUM(B68:AZ68)-BA68</f>
        <v>700.06293083703702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51.792132120078648</v>
      </c>
      <c r="L69">
        <v>65.250927036650211</v>
      </c>
      <c r="M69">
        <v>0</v>
      </c>
      <c r="N69">
        <v>29.999015489629823</v>
      </c>
      <c r="O69">
        <v>50.375784057668206</v>
      </c>
      <c r="P69">
        <v>61.889711968217185</v>
      </c>
      <c r="Q69">
        <v>5.54290047393365</v>
      </c>
      <c r="R69">
        <v>10.768036128717696</v>
      </c>
      <c r="S69">
        <v>6.6983097532314924</v>
      </c>
      <c r="T69">
        <v>0</v>
      </c>
      <c r="U69">
        <v>243.6819773124426</v>
      </c>
      <c r="V69">
        <v>5.2703389830508476</v>
      </c>
      <c r="W69">
        <v>8.5564656441717784</v>
      </c>
      <c r="X69">
        <v>37.46770030762108</v>
      </c>
      <c r="Y69">
        <v>0</v>
      </c>
      <c r="Z69">
        <v>3.3293303999999999</v>
      </c>
      <c r="AA69">
        <v>3.5717479999999995</v>
      </c>
      <c r="AB69">
        <v>6.6903803199999992</v>
      </c>
      <c r="AC69">
        <v>4.9163427199999985</v>
      </c>
      <c r="AD69">
        <v>9.2942917999999999</v>
      </c>
      <c r="AE69">
        <v>12.556885224</v>
      </c>
      <c r="AF69">
        <v>0</v>
      </c>
      <c r="AG69">
        <v>0</v>
      </c>
      <c r="AH69">
        <v>38.846886999999988</v>
      </c>
      <c r="AI69">
        <v>0.80835500000000005</v>
      </c>
      <c r="AJ69">
        <v>0</v>
      </c>
      <c r="AK69">
        <v>12.76308</v>
      </c>
      <c r="AL69">
        <v>20.155330000000003</v>
      </c>
      <c r="AM69">
        <v>4.021851428571428</v>
      </c>
      <c r="AN69">
        <v>0</v>
      </c>
      <c r="AO69">
        <v>7.168896000000001</v>
      </c>
      <c r="AP69">
        <v>1.3014959999999998</v>
      </c>
      <c r="AQ69">
        <v>0</v>
      </c>
      <c r="AR69">
        <v>11.216639999999998</v>
      </c>
      <c r="AS69">
        <v>8.0294988000000007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23.463840376128992</v>
      </c>
      <c r="BB69">
        <f t="shared" si="1"/>
        <v>698.50047159185556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51.792132120078648</v>
      </c>
      <c r="L70">
        <v>65.250927036650211</v>
      </c>
      <c r="M70">
        <v>0</v>
      </c>
      <c r="N70">
        <v>29.999015489629823</v>
      </c>
      <c r="O70">
        <v>50.375784057668206</v>
      </c>
      <c r="P70">
        <v>61.889711968217185</v>
      </c>
      <c r="Q70">
        <v>5.54290047393365</v>
      </c>
      <c r="R70">
        <v>10.768036128717696</v>
      </c>
      <c r="S70">
        <v>6.6983097532314924</v>
      </c>
      <c r="T70">
        <v>0</v>
      </c>
      <c r="U70">
        <v>243.6819773124426</v>
      </c>
      <c r="V70">
        <v>5.2703389830508476</v>
      </c>
      <c r="W70">
        <v>8.5564656441717784</v>
      </c>
      <c r="X70">
        <v>37.46770030762108</v>
      </c>
      <c r="Y70">
        <v>0</v>
      </c>
      <c r="Z70">
        <v>3.3293303999999999</v>
      </c>
      <c r="AA70">
        <v>3.5717479999999995</v>
      </c>
      <c r="AB70">
        <v>6.6903803199999992</v>
      </c>
      <c r="AC70">
        <v>4.9163427199999985</v>
      </c>
      <c r="AD70">
        <v>9.2942917999999999</v>
      </c>
      <c r="AE70">
        <v>12.556885224</v>
      </c>
      <c r="AF70">
        <v>0</v>
      </c>
      <c r="AG70">
        <v>0</v>
      </c>
      <c r="AH70">
        <v>38.846886999999988</v>
      </c>
      <c r="AI70">
        <v>0.80835500000000005</v>
      </c>
      <c r="AJ70">
        <v>0</v>
      </c>
      <c r="AK70">
        <v>12.76308</v>
      </c>
      <c r="AL70">
        <v>20.155330000000003</v>
      </c>
      <c r="AM70">
        <v>4.021851428571428</v>
      </c>
      <c r="AN70">
        <v>0</v>
      </c>
      <c r="AO70">
        <v>7.168896000000001</v>
      </c>
      <c r="AP70">
        <v>1.3014959999999998</v>
      </c>
      <c r="AQ70">
        <v>0</v>
      </c>
      <c r="AR70">
        <v>11.216639999999998</v>
      </c>
      <c r="AS70">
        <v>8.0294988000000007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23.463840376128992</v>
      </c>
      <c r="BB70">
        <f t="shared" si="1"/>
        <v>698.50047159185556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51.792132120078648</v>
      </c>
      <c r="L71">
        <v>65.250927036650211</v>
      </c>
      <c r="M71">
        <v>0</v>
      </c>
      <c r="N71">
        <v>29.999015489629823</v>
      </c>
      <c r="O71">
        <v>50.375784057668206</v>
      </c>
      <c r="P71">
        <v>61.889711968217185</v>
      </c>
      <c r="Q71">
        <v>5.54290047393365</v>
      </c>
      <c r="R71">
        <v>10.768036128717696</v>
      </c>
      <c r="S71">
        <v>6.6983097532314924</v>
      </c>
      <c r="T71">
        <v>0</v>
      </c>
      <c r="U71">
        <v>243.6819773124426</v>
      </c>
      <c r="V71">
        <v>5.2703389830508476</v>
      </c>
      <c r="W71">
        <v>8.5564656441717784</v>
      </c>
      <c r="X71">
        <v>37.46770030762108</v>
      </c>
      <c r="Y71">
        <v>0</v>
      </c>
      <c r="Z71">
        <v>3.3293303999999999</v>
      </c>
      <c r="AA71">
        <v>3.5717479999999995</v>
      </c>
      <c r="AB71">
        <v>6.6903803199999992</v>
      </c>
      <c r="AC71">
        <v>4.9163427199999985</v>
      </c>
      <c r="AD71">
        <v>9.2942917999999999</v>
      </c>
      <c r="AE71">
        <v>12.556885224</v>
      </c>
      <c r="AF71">
        <v>0</v>
      </c>
      <c r="AG71">
        <v>0</v>
      </c>
      <c r="AH71">
        <v>38.846886999999988</v>
      </c>
      <c r="AI71">
        <v>0.80835500000000005</v>
      </c>
      <c r="AJ71">
        <v>0</v>
      </c>
      <c r="AK71">
        <v>12.76308</v>
      </c>
      <c r="AL71">
        <v>20.155330000000003</v>
      </c>
      <c r="AM71">
        <v>4.021851428571428</v>
      </c>
      <c r="AN71">
        <v>0</v>
      </c>
      <c r="AO71">
        <v>7.168896000000001</v>
      </c>
      <c r="AP71">
        <v>1.3014959999999998</v>
      </c>
      <c r="AQ71">
        <v>0</v>
      </c>
      <c r="AR71">
        <v>11.216639999999998</v>
      </c>
      <c r="AS71">
        <v>8.0294988000000007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23.463840376128992</v>
      </c>
      <c r="BB71">
        <f t="shared" si="1"/>
        <v>698.50047159185556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51.792132120078648</v>
      </c>
      <c r="L72">
        <v>65.250927036650211</v>
      </c>
      <c r="M72">
        <v>0</v>
      </c>
      <c r="N72">
        <v>29.999015489629823</v>
      </c>
      <c r="O72">
        <v>50.375784057668206</v>
      </c>
      <c r="P72">
        <v>61.889711968217185</v>
      </c>
      <c r="Q72">
        <v>5.54290047393365</v>
      </c>
      <c r="R72">
        <v>10.768036128717696</v>
      </c>
      <c r="S72">
        <v>6.6983097532314924</v>
      </c>
      <c r="T72">
        <v>0</v>
      </c>
      <c r="U72">
        <v>243.6819773124426</v>
      </c>
      <c r="V72">
        <v>5.2703389830508476</v>
      </c>
      <c r="W72">
        <v>8.5564656441717784</v>
      </c>
      <c r="X72">
        <v>37.46770030762108</v>
      </c>
      <c r="Y72">
        <v>0</v>
      </c>
      <c r="Z72">
        <v>3.3293303999999999</v>
      </c>
      <c r="AA72">
        <v>3.5717479999999995</v>
      </c>
      <c r="AB72">
        <v>6.6903803199999992</v>
      </c>
      <c r="AC72">
        <v>4.9163427199999985</v>
      </c>
      <c r="AD72">
        <v>9.2942917999999999</v>
      </c>
      <c r="AE72">
        <v>12.556885224</v>
      </c>
      <c r="AF72">
        <v>0</v>
      </c>
      <c r="AG72">
        <v>0</v>
      </c>
      <c r="AH72">
        <v>38.846886999999988</v>
      </c>
      <c r="AI72">
        <v>0.80835500000000005</v>
      </c>
      <c r="AJ72">
        <v>0</v>
      </c>
      <c r="AK72">
        <v>12.76308</v>
      </c>
      <c r="AL72">
        <v>20.155330000000003</v>
      </c>
      <c r="AM72">
        <v>4.021851428571428</v>
      </c>
      <c r="AN72">
        <v>0</v>
      </c>
      <c r="AO72">
        <v>7.168896000000001</v>
      </c>
      <c r="AP72">
        <v>1.3014959999999998</v>
      </c>
      <c r="AQ72">
        <v>0</v>
      </c>
      <c r="AR72">
        <v>11.216639999999998</v>
      </c>
      <c r="AS72">
        <v>8.0294988000000007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23.463840376128992</v>
      </c>
      <c r="BB72">
        <f t="shared" si="1"/>
        <v>698.50047159185556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51.792132120078648</v>
      </c>
      <c r="L73">
        <v>65.250927036650211</v>
      </c>
      <c r="M73">
        <v>0</v>
      </c>
      <c r="N73">
        <v>29.999015489629823</v>
      </c>
      <c r="O73">
        <v>50.375784057668206</v>
      </c>
      <c r="P73">
        <v>61.889711968217185</v>
      </c>
      <c r="Q73">
        <v>5.54290047393365</v>
      </c>
      <c r="R73">
        <v>10.768036128717696</v>
      </c>
      <c r="S73">
        <v>6.6983097532314924</v>
      </c>
      <c r="T73">
        <v>0</v>
      </c>
      <c r="U73">
        <v>243.6819773124426</v>
      </c>
      <c r="V73">
        <v>5.2703389830508476</v>
      </c>
      <c r="W73">
        <v>8.6297719671632702</v>
      </c>
      <c r="X73">
        <v>37.46770030762108</v>
      </c>
      <c r="Y73">
        <v>0</v>
      </c>
      <c r="Z73">
        <v>3.3293303999999999</v>
      </c>
      <c r="AA73">
        <v>3.5717479999999995</v>
      </c>
      <c r="AB73">
        <v>6.6903803199999992</v>
      </c>
      <c r="AC73">
        <v>4.9163427199999985</v>
      </c>
      <c r="AD73">
        <v>9.2942917999999999</v>
      </c>
      <c r="AE73">
        <v>12.556885224</v>
      </c>
      <c r="AF73">
        <v>0</v>
      </c>
      <c r="AG73">
        <v>0</v>
      </c>
      <c r="AH73">
        <v>38.846886999999988</v>
      </c>
      <c r="AI73">
        <v>0.80835500000000005</v>
      </c>
      <c r="AJ73">
        <v>0</v>
      </c>
      <c r="AK73">
        <v>12.76308</v>
      </c>
      <c r="AL73">
        <v>20.155330000000003</v>
      </c>
      <c r="AM73">
        <v>4.021851428571428</v>
      </c>
      <c r="AN73">
        <v>0</v>
      </c>
      <c r="AO73">
        <v>7.168896000000001</v>
      </c>
      <c r="AP73">
        <v>2.9283660000000005</v>
      </c>
      <c r="AQ73">
        <v>0</v>
      </c>
      <c r="AR73">
        <v>11.216639999999998</v>
      </c>
      <c r="AS73">
        <v>8.2686753599999996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23.526869459123141</v>
      </c>
      <c r="BB73">
        <f t="shared" si="1"/>
        <v>700.37679539185274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51.792132120078648</v>
      </c>
      <c r="L74">
        <v>65.250927036650211</v>
      </c>
      <c r="M74">
        <v>0</v>
      </c>
      <c r="N74">
        <v>29.999015489629823</v>
      </c>
      <c r="O74">
        <v>50.375784057668206</v>
      </c>
      <c r="P74">
        <v>61.889711968217185</v>
      </c>
      <c r="Q74">
        <v>5.54290047393365</v>
      </c>
      <c r="R74">
        <v>10.768036128717696</v>
      </c>
      <c r="S74">
        <v>6.6983097532314924</v>
      </c>
      <c r="T74">
        <v>0</v>
      </c>
      <c r="U74">
        <v>243.6819773124426</v>
      </c>
      <c r="V74">
        <v>5.2703389830508476</v>
      </c>
      <c r="W74">
        <v>8.6297719671632702</v>
      </c>
      <c r="X74">
        <v>37.46770030762108</v>
      </c>
      <c r="Y74">
        <v>0</v>
      </c>
      <c r="Z74">
        <v>3.3293303999999999</v>
      </c>
      <c r="AA74">
        <v>7.1234299999999999</v>
      </c>
      <c r="AB74">
        <v>6.6903803199999992</v>
      </c>
      <c r="AC74">
        <v>4.9163427199999985</v>
      </c>
      <c r="AD74">
        <v>9.2942917999999999</v>
      </c>
      <c r="AE74">
        <v>12.556885224</v>
      </c>
      <c r="AF74">
        <v>0</v>
      </c>
      <c r="AG74">
        <v>0</v>
      </c>
      <c r="AH74">
        <v>38.846886999999988</v>
      </c>
      <c r="AI74">
        <v>3.8801039999999998</v>
      </c>
      <c r="AJ74">
        <v>0</v>
      </c>
      <c r="AK74">
        <v>12.76308</v>
      </c>
      <c r="AL74">
        <v>20.155330000000003</v>
      </c>
      <c r="AM74">
        <v>4.021851428571428</v>
      </c>
      <c r="AN74">
        <v>0</v>
      </c>
      <c r="AO74">
        <v>7.168896000000001</v>
      </c>
      <c r="AP74">
        <v>2.9283660000000005</v>
      </c>
      <c r="AQ74">
        <v>0</v>
      </c>
      <c r="AR74">
        <v>11.216639999999998</v>
      </c>
      <c r="AS74">
        <v>8.2686753599999996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23.74213090312314</v>
      </c>
      <c r="BB74">
        <f t="shared" si="1"/>
        <v>706.78496494785281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51.792132120078648</v>
      </c>
      <c r="L75">
        <v>65.250927036650211</v>
      </c>
      <c r="M75">
        <v>0</v>
      </c>
      <c r="N75">
        <v>29.999015489629823</v>
      </c>
      <c r="O75">
        <v>50.375784057668206</v>
      </c>
      <c r="P75">
        <v>61.889711968217185</v>
      </c>
      <c r="Q75">
        <v>5.54290047393365</v>
      </c>
      <c r="R75">
        <v>10.768036128717696</v>
      </c>
      <c r="S75">
        <v>6.6983097532314924</v>
      </c>
      <c r="T75">
        <v>0</v>
      </c>
      <c r="U75">
        <v>243.6819773124426</v>
      </c>
      <c r="V75">
        <v>5.2703389830508476</v>
      </c>
      <c r="W75">
        <v>8.6297719671632702</v>
      </c>
      <c r="X75">
        <v>37.46770030762108</v>
      </c>
      <c r="Y75">
        <v>0</v>
      </c>
      <c r="Z75">
        <v>3.3293303999999999</v>
      </c>
      <c r="AA75">
        <v>8.3474560000000011</v>
      </c>
      <c r="AB75">
        <v>6.6903803199999992</v>
      </c>
      <c r="AC75">
        <v>7.3819532319999999</v>
      </c>
      <c r="AD75">
        <v>9.2942917999999999</v>
      </c>
      <c r="AE75">
        <v>12.556885224</v>
      </c>
      <c r="AF75">
        <v>0</v>
      </c>
      <c r="AG75">
        <v>0</v>
      </c>
      <c r="AH75">
        <v>38.846886999999988</v>
      </c>
      <c r="AI75">
        <v>3.8801039999999998</v>
      </c>
      <c r="AJ75">
        <v>0</v>
      </c>
      <c r="AK75">
        <v>12.76308</v>
      </c>
      <c r="AL75">
        <v>20.155330000000003</v>
      </c>
      <c r="AM75">
        <v>4.021851428571428</v>
      </c>
      <c r="AN75">
        <v>0</v>
      </c>
      <c r="AO75">
        <v>7.168896000000001</v>
      </c>
      <c r="AP75">
        <v>2.9283660000000005</v>
      </c>
      <c r="AQ75">
        <v>0</v>
      </c>
      <c r="AR75">
        <v>13.319759999999999</v>
      </c>
      <c r="AS75">
        <v>8.2686753599999996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23.930395449123147</v>
      </c>
      <c r="BB75">
        <f t="shared" si="1"/>
        <v>712.38945691385277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51.792132120078648</v>
      </c>
      <c r="L76">
        <v>65.250927036650211</v>
      </c>
      <c r="M76">
        <v>0</v>
      </c>
      <c r="N76">
        <v>29.999015489629823</v>
      </c>
      <c r="O76">
        <v>50.375784057668206</v>
      </c>
      <c r="P76">
        <v>61.889711968217185</v>
      </c>
      <c r="Q76">
        <v>5.54290047393365</v>
      </c>
      <c r="R76">
        <v>10.768036128717696</v>
      </c>
      <c r="S76">
        <v>6.6983097532314924</v>
      </c>
      <c r="T76">
        <v>0</v>
      </c>
      <c r="U76">
        <v>243.6819773124426</v>
      </c>
      <c r="V76">
        <v>5.2703389830508476</v>
      </c>
      <c r="W76">
        <v>8.6297719671632702</v>
      </c>
      <c r="X76">
        <v>37.46770030762108</v>
      </c>
      <c r="Y76">
        <v>0</v>
      </c>
      <c r="Z76">
        <v>3.3293303999999999</v>
      </c>
      <c r="AA76">
        <v>10.70561232</v>
      </c>
      <c r="AB76">
        <v>6.6903803199999992</v>
      </c>
      <c r="AC76">
        <v>7.3819532319999999</v>
      </c>
      <c r="AD76">
        <v>9.2942917999999999</v>
      </c>
      <c r="AE76">
        <v>12.556885224</v>
      </c>
      <c r="AF76">
        <v>0</v>
      </c>
      <c r="AG76">
        <v>0</v>
      </c>
      <c r="AH76">
        <v>38.846886999999988</v>
      </c>
      <c r="AI76">
        <v>3.8801039999999998</v>
      </c>
      <c r="AJ76">
        <v>0</v>
      </c>
      <c r="AK76">
        <v>12.76308</v>
      </c>
      <c r="AL76">
        <v>20.155330000000003</v>
      </c>
      <c r="AM76">
        <v>4.021851428571428</v>
      </c>
      <c r="AN76">
        <v>0</v>
      </c>
      <c r="AO76">
        <v>7.168896000000001</v>
      </c>
      <c r="AP76">
        <v>2.9283660000000005</v>
      </c>
      <c r="AQ76">
        <v>0</v>
      </c>
      <c r="AR76">
        <v>13.319759999999999</v>
      </c>
      <c r="AS76">
        <v>8.2686753599999996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24.007035631123145</v>
      </c>
      <c r="BB76">
        <f t="shared" si="1"/>
        <v>714.6709730518528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51.792132120078648</v>
      </c>
      <c r="L77">
        <v>65.250927036650211</v>
      </c>
      <c r="M77">
        <v>0</v>
      </c>
      <c r="N77">
        <v>29.999015489629823</v>
      </c>
      <c r="O77">
        <v>50.375784057668206</v>
      </c>
      <c r="P77">
        <v>61.889711968217185</v>
      </c>
      <c r="Q77">
        <v>4.5027047841306889</v>
      </c>
      <c r="R77">
        <v>10.76856855972696</v>
      </c>
      <c r="S77">
        <v>6.698515346650999</v>
      </c>
      <c r="T77">
        <v>0</v>
      </c>
      <c r="U77">
        <v>243.6819773124426</v>
      </c>
      <c r="V77">
        <v>5.2703389830508476</v>
      </c>
      <c r="W77">
        <v>8.6297719671632702</v>
      </c>
      <c r="X77">
        <v>37.46770030762108</v>
      </c>
      <c r="Y77">
        <v>0</v>
      </c>
      <c r="Z77">
        <v>3.3293303999999999</v>
      </c>
      <c r="AA77">
        <v>10.70561232</v>
      </c>
      <c r="AB77">
        <v>10.035570479999999</v>
      </c>
      <c r="AC77">
        <v>7.3819532319999999</v>
      </c>
      <c r="AD77">
        <v>9.2942917999999999</v>
      </c>
      <c r="AE77">
        <v>12.556885224</v>
      </c>
      <c r="AF77">
        <v>0</v>
      </c>
      <c r="AG77">
        <v>0</v>
      </c>
      <c r="AH77">
        <v>38.846886999999988</v>
      </c>
      <c r="AI77">
        <v>3.8801039999999998</v>
      </c>
      <c r="AJ77">
        <v>0</v>
      </c>
      <c r="AK77">
        <v>12.76308</v>
      </c>
      <c r="AL77">
        <v>20.155330000000003</v>
      </c>
      <c r="AM77">
        <v>4.021851428571428</v>
      </c>
      <c r="AN77">
        <v>0</v>
      </c>
      <c r="AO77">
        <v>7.3182480000000005</v>
      </c>
      <c r="AP77">
        <v>2.9283660000000005</v>
      </c>
      <c r="AQ77">
        <v>0</v>
      </c>
      <c r="AR77">
        <v>13.319759999999999</v>
      </c>
      <c r="AS77">
        <v>8.2686753599999996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24.086825814655775</v>
      </c>
      <c r="BB77">
        <f t="shared" si="1"/>
        <v>717.04626736294608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51.792132120078648</v>
      </c>
      <c r="L78">
        <v>65.250927036650211</v>
      </c>
      <c r="M78">
        <v>0</v>
      </c>
      <c r="N78">
        <v>29.999015489629823</v>
      </c>
      <c r="O78">
        <v>50.375784057668206</v>
      </c>
      <c r="P78">
        <v>61.889711968217185</v>
      </c>
      <c r="Q78">
        <v>4.5027047841306889</v>
      </c>
      <c r="R78">
        <v>10.76856855972696</v>
      </c>
      <c r="S78">
        <v>6.698515346650999</v>
      </c>
      <c r="T78">
        <v>0</v>
      </c>
      <c r="U78">
        <v>243.6819773124426</v>
      </c>
      <c r="V78">
        <v>5.2703389830508476</v>
      </c>
      <c r="W78">
        <v>8.6297719671632702</v>
      </c>
      <c r="X78">
        <v>37.46770030762108</v>
      </c>
      <c r="Y78">
        <v>0</v>
      </c>
      <c r="Z78">
        <v>3.3293303999999999</v>
      </c>
      <c r="AA78">
        <v>10.70561232</v>
      </c>
      <c r="AB78">
        <v>10.035570479999999</v>
      </c>
      <c r="AC78">
        <v>7.3819532319999999</v>
      </c>
      <c r="AD78">
        <v>9.2942917999999999</v>
      </c>
      <c r="AE78">
        <v>12.556885224</v>
      </c>
      <c r="AF78">
        <v>0</v>
      </c>
      <c r="AG78">
        <v>0</v>
      </c>
      <c r="AH78">
        <v>38.846886999999988</v>
      </c>
      <c r="AI78">
        <v>3.8801039999999998</v>
      </c>
      <c r="AJ78">
        <v>0</v>
      </c>
      <c r="AK78">
        <v>12.76308</v>
      </c>
      <c r="AL78">
        <v>20.155330000000003</v>
      </c>
      <c r="AM78">
        <v>4.021851428571428</v>
      </c>
      <c r="AN78">
        <v>0</v>
      </c>
      <c r="AO78">
        <v>7.3182480000000005</v>
      </c>
      <c r="AP78">
        <v>2.9283660000000005</v>
      </c>
      <c r="AQ78">
        <v>0</v>
      </c>
      <c r="AR78">
        <v>13.319759999999999</v>
      </c>
      <c r="AS78">
        <v>8.2686753599999996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24.086825814655775</v>
      </c>
      <c r="BB78">
        <f t="shared" si="1"/>
        <v>717.04626736294608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51.792132120078648</v>
      </c>
      <c r="L79">
        <v>65.250927036650211</v>
      </c>
      <c r="M79">
        <v>0</v>
      </c>
      <c r="N79">
        <v>29.999015489629823</v>
      </c>
      <c r="O79">
        <v>50.375784057668206</v>
      </c>
      <c r="P79">
        <v>61.889711968217185</v>
      </c>
      <c r="Q79">
        <v>4.5027047841306889</v>
      </c>
      <c r="R79">
        <v>10.76856855972696</v>
      </c>
      <c r="S79">
        <v>6.698515346650999</v>
      </c>
      <c r="T79">
        <v>0</v>
      </c>
      <c r="U79">
        <v>243.6819773124426</v>
      </c>
      <c r="V79">
        <v>5.2703389830508476</v>
      </c>
      <c r="W79">
        <v>8.6297719671632702</v>
      </c>
      <c r="X79">
        <v>37.46770030762108</v>
      </c>
      <c r="Y79">
        <v>0</v>
      </c>
      <c r="Z79">
        <v>4.9939955999999999</v>
      </c>
      <c r="AA79">
        <v>10.70561232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4.8501300000000001</v>
      </c>
      <c r="AJ79">
        <v>0</v>
      </c>
      <c r="AK79">
        <v>12.76308</v>
      </c>
      <c r="AL79">
        <v>21.247200000000003</v>
      </c>
      <c r="AM79">
        <v>4.021851428571428</v>
      </c>
      <c r="AN79">
        <v>0</v>
      </c>
      <c r="AO79">
        <v>7.3182480000000005</v>
      </c>
      <c r="AP79">
        <v>2.9283660000000005</v>
      </c>
      <c r="AQ79">
        <v>0</v>
      </c>
      <c r="AR79">
        <v>11.777472000000001</v>
      </c>
      <c r="AS79">
        <v>8.2686753599999996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24.23457387467645</v>
      </c>
      <c r="BB79">
        <f t="shared" si="1"/>
        <v>721.44460286692527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51.792132120078648</v>
      </c>
      <c r="L80">
        <v>65.250927036650211</v>
      </c>
      <c r="M80">
        <v>0</v>
      </c>
      <c r="N80">
        <v>29.999015489629823</v>
      </c>
      <c r="O80">
        <v>50.375784057668206</v>
      </c>
      <c r="P80">
        <v>61.889711968217185</v>
      </c>
      <c r="Q80">
        <v>4.5027047841306889</v>
      </c>
      <c r="R80">
        <v>10.76856855972696</v>
      </c>
      <c r="S80">
        <v>6.698515346650999</v>
      </c>
      <c r="T80">
        <v>0</v>
      </c>
      <c r="U80">
        <v>243.6819773124426</v>
      </c>
      <c r="V80">
        <v>5.2703389830508476</v>
      </c>
      <c r="W80">
        <v>8.6297719671632702</v>
      </c>
      <c r="X80">
        <v>37.46770030762108</v>
      </c>
      <c r="Y80">
        <v>0</v>
      </c>
      <c r="Z80">
        <v>4.9939955999999999</v>
      </c>
      <c r="AA80">
        <v>10.70561232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12.76308</v>
      </c>
      <c r="AL80">
        <v>21.247200000000003</v>
      </c>
      <c r="AM80">
        <v>4.021851428571428</v>
      </c>
      <c r="AN80">
        <v>0</v>
      </c>
      <c r="AO80">
        <v>7.3182480000000005</v>
      </c>
      <c r="AP80">
        <v>2.9283660000000005</v>
      </c>
      <c r="AQ80">
        <v>0</v>
      </c>
      <c r="AR80">
        <v>11.777472000000001</v>
      </c>
      <c r="AS80">
        <v>8.2686753599999996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24.623392502676445</v>
      </c>
      <c r="BB80">
        <f t="shared" si="1"/>
        <v>733.01943823892532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51.792132120078648</v>
      </c>
      <c r="L81">
        <v>65.250927036650211</v>
      </c>
      <c r="M81">
        <v>0</v>
      </c>
      <c r="N81">
        <v>29.999015489629823</v>
      </c>
      <c r="O81">
        <v>50.375784057668206</v>
      </c>
      <c r="P81">
        <v>61.889711968217185</v>
      </c>
      <c r="Q81">
        <v>4.4973714953271022</v>
      </c>
      <c r="R81">
        <v>10.76856855972696</v>
      </c>
      <c r="S81">
        <v>6.698515346650999</v>
      </c>
      <c r="T81">
        <v>0</v>
      </c>
      <c r="U81">
        <v>243.6819773124426</v>
      </c>
      <c r="V81">
        <v>5.2703389830508476</v>
      </c>
      <c r="W81">
        <v>8.6292642140468239</v>
      </c>
      <c r="X81">
        <v>37.46770030762108</v>
      </c>
      <c r="Y81">
        <v>0</v>
      </c>
      <c r="Z81">
        <v>4.9939955999999999</v>
      </c>
      <c r="AA81">
        <v>10.70561232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12.76308</v>
      </c>
      <c r="AL81">
        <v>21.247200000000003</v>
      </c>
      <c r="AM81">
        <v>4.021851428571428</v>
      </c>
      <c r="AN81">
        <v>0</v>
      </c>
      <c r="AO81">
        <v>7.3182480000000005</v>
      </c>
      <c r="AP81">
        <v>2.9283660000000005</v>
      </c>
      <c r="AQ81">
        <v>0</v>
      </c>
      <c r="AR81">
        <v>11.777472000000001</v>
      </c>
      <c r="AS81">
        <v>8.2686753599999996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24.623202796001912</v>
      </c>
      <c r="BB81">
        <f t="shared" si="1"/>
        <v>733.01378690367972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51.792132120078648</v>
      </c>
      <c r="L82">
        <v>65.250927036650211</v>
      </c>
      <c r="M82">
        <v>0</v>
      </c>
      <c r="N82">
        <v>29.999015489629823</v>
      </c>
      <c r="O82">
        <v>50.375784057668206</v>
      </c>
      <c r="P82">
        <v>61.889711968217185</v>
      </c>
      <c r="Q82">
        <v>4.4973714953271022</v>
      </c>
      <c r="R82">
        <v>10.76856855972696</v>
      </c>
      <c r="S82">
        <v>6.698515346650999</v>
      </c>
      <c r="T82">
        <v>0</v>
      </c>
      <c r="U82">
        <v>243.6819773124426</v>
      </c>
      <c r="V82">
        <v>5.2703389830508476</v>
      </c>
      <c r="W82">
        <v>8.6292642140468239</v>
      </c>
      <c r="X82">
        <v>37.46770030762108</v>
      </c>
      <c r="Y82">
        <v>0</v>
      </c>
      <c r="Z82">
        <v>4.9939955999999999</v>
      </c>
      <c r="AA82">
        <v>10.70561232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12.76308</v>
      </c>
      <c r="AL82">
        <v>21.247200000000003</v>
      </c>
      <c r="AM82">
        <v>4.021851428571428</v>
      </c>
      <c r="AN82">
        <v>0</v>
      </c>
      <c r="AO82">
        <v>7.3182480000000005</v>
      </c>
      <c r="AP82">
        <v>2.9283660000000005</v>
      </c>
      <c r="AQ82">
        <v>0</v>
      </c>
      <c r="AR82">
        <v>11.777472000000001</v>
      </c>
      <c r="AS82">
        <v>8.2686753599999996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24.623202796001912</v>
      </c>
      <c r="BB82">
        <f t="shared" si="1"/>
        <v>733.01378690367972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51.792132120078648</v>
      </c>
      <c r="L83">
        <v>65.250927036650211</v>
      </c>
      <c r="M83">
        <v>0</v>
      </c>
      <c r="N83">
        <v>29.999015489629823</v>
      </c>
      <c r="O83">
        <v>50.375784057668206</v>
      </c>
      <c r="P83">
        <v>61.889711968217185</v>
      </c>
      <c r="Q83">
        <v>4.4973714953271022</v>
      </c>
      <c r="R83">
        <v>10.76856855972696</v>
      </c>
      <c r="S83">
        <v>6.698515346650999</v>
      </c>
      <c r="T83">
        <v>0</v>
      </c>
      <c r="U83">
        <v>243.6819773124426</v>
      </c>
      <c r="V83">
        <v>5.2703389830508476</v>
      </c>
      <c r="W83">
        <v>8.6292642140468239</v>
      </c>
      <c r="X83">
        <v>37.46770030762108</v>
      </c>
      <c r="Y83">
        <v>0</v>
      </c>
      <c r="Z83">
        <v>4.9939955999999999</v>
      </c>
      <c r="AA83">
        <v>10.70561232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12.76308</v>
      </c>
      <c r="AL83">
        <v>21.247200000000003</v>
      </c>
      <c r="AM83">
        <v>4.021851428571428</v>
      </c>
      <c r="AN83">
        <v>0</v>
      </c>
      <c r="AO83">
        <v>7.3182480000000005</v>
      </c>
      <c r="AP83">
        <v>2.9283660000000005</v>
      </c>
      <c r="AQ83">
        <v>0</v>
      </c>
      <c r="AR83">
        <v>11.777472000000001</v>
      </c>
      <c r="AS83">
        <v>8.2686753599999996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24.623202796001912</v>
      </c>
      <c r="BB83">
        <f t="shared" si="1"/>
        <v>733.01378690367972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51.792132120078648</v>
      </c>
      <c r="L84">
        <v>65.250927036650211</v>
      </c>
      <c r="M84">
        <v>0</v>
      </c>
      <c r="N84">
        <v>29.999015489629823</v>
      </c>
      <c r="O84">
        <v>50.375784057668206</v>
      </c>
      <c r="P84">
        <v>61.889711968217185</v>
      </c>
      <c r="Q84">
        <v>4.4973714953271022</v>
      </c>
      <c r="R84">
        <v>10.76856855972696</v>
      </c>
      <c r="S84">
        <v>6.698515346650999</v>
      </c>
      <c r="T84">
        <v>0</v>
      </c>
      <c r="U84">
        <v>243.6819773124426</v>
      </c>
      <c r="V84">
        <v>5.2703389830508476</v>
      </c>
      <c r="W84">
        <v>8.6292642140468239</v>
      </c>
      <c r="X84">
        <v>37.46770030762108</v>
      </c>
      <c r="Y84">
        <v>0</v>
      </c>
      <c r="Z84">
        <v>4.9939955999999999</v>
      </c>
      <c r="AA84">
        <v>10.70561232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12.76308</v>
      </c>
      <c r="AL84">
        <v>21.247200000000003</v>
      </c>
      <c r="AM84">
        <v>4.021851428571428</v>
      </c>
      <c r="AN84">
        <v>0</v>
      </c>
      <c r="AO84">
        <v>7.3182480000000005</v>
      </c>
      <c r="AP84">
        <v>2.9283660000000005</v>
      </c>
      <c r="AQ84">
        <v>0</v>
      </c>
      <c r="AR84">
        <v>11.777472000000001</v>
      </c>
      <c r="AS84">
        <v>8.2686753599999996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24.623202796001912</v>
      </c>
      <c r="BB84">
        <f t="shared" si="1"/>
        <v>733.01378690367972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51.792132120078648</v>
      </c>
      <c r="L85">
        <v>65.250927036650211</v>
      </c>
      <c r="M85">
        <v>0</v>
      </c>
      <c r="N85">
        <v>29.999015489629823</v>
      </c>
      <c r="O85">
        <v>50.375784057668206</v>
      </c>
      <c r="P85">
        <v>61.889711968217185</v>
      </c>
      <c r="Q85">
        <v>4.4973714953271022</v>
      </c>
      <c r="R85">
        <v>10.76856855972696</v>
      </c>
      <c r="S85">
        <v>6.698515346650999</v>
      </c>
      <c r="T85">
        <v>0</v>
      </c>
      <c r="U85">
        <v>243.6819773124426</v>
      </c>
      <c r="V85">
        <v>5.2703389830508476</v>
      </c>
      <c r="W85">
        <v>8.6292642140468239</v>
      </c>
      <c r="X85">
        <v>37.46770030762108</v>
      </c>
      <c r="Y85">
        <v>0</v>
      </c>
      <c r="Z85">
        <v>4.9939955999999999</v>
      </c>
      <c r="AA85">
        <v>10.70561232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12.76308</v>
      </c>
      <c r="AL85">
        <v>20.155330000000003</v>
      </c>
      <c r="AM85">
        <v>4.021851428571428</v>
      </c>
      <c r="AN85">
        <v>0</v>
      </c>
      <c r="AO85">
        <v>7.3182480000000005</v>
      </c>
      <c r="AP85">
        <v>2.9283660000000005</v>
      </c>
      <c r="AQ85">
        <v>0</v>
      </c>
      <c r="AR85">
        <v>11.777472000000001</v>
      </c>
      <c r="AS85">
        <v>8.0294988000000007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24.57994373198126</v>
      </c>
      <c r="BB85">
        <f t="shared" si="1"/>
        <v>731.72599940770044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51.792132120078648</v>
      </c>
      <c r="L86">
        <v>65.250927036650211</v>
      </c>
      <c r="M86">
        <v>0</v>
      </c>
      <c r="N86">
        <v>29.999015489629823</v>
      </c>
      <c r="O86">
        <v>50.375784057668206</v>
      </c>
      <c r="P86">
        <v>61.889711968217185</v>
      </c>
      <c r="Q86">
        <v>4.4973714953271022</v>
      </c>
      <c r="R86">
        <v>10.76856855972696</v>
      </c>
      <c r="S86">
        <v>6.698515346650999</v>
      </c>
      <c r="T86">
        <v>0</v>
      </c>
      <c r="U86">
        <v>243.6819773124426</v>
      </c>
      <c r="V86">
        <v>5.2703389830508476</v>
      </c>
      <c r="W86">
        <v>8.6292642140468239</v>
      </c>
      <c r="X86">
        <v>37.46770030762108</v>
      </c>
      <c r="Y86">
        <v>0</v>
      </c>
      <c r="Z86">
        <v>4.9939955999999999</v>
      </c>
      <c r="AA86">
        <v>10.70561232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4.8501300000000001</v>
      </c>
      <c r="AJ86">
        <v>0</v>
      </c>
      <c r="AK86">
        <v>12.76308</v>
      </c>
      <c r="AL86">
        <v>20.155330000000003</v>
      </c>
      <c r="AM86">
        <v>4.021851428571428</v>
      </c>
      <c r="AN86">
        <v>0</v>
      </c>
      <c r="AO86">
        <v>7.3182480000000005</v>
      </c>
      <c r="AP86">
        <v>2.9283660000000005</v>
      </c>
      <c r="AQ86">
        <v>0</v>
      </c>
      <c r="AR86">
        <v>11.777472000000001</v>
      </c>
      <c r="AS86">
        <v>8.0294988000000007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24.191125103981257</v>
      </c>
      <c r="BB86">
        <f t="shared" si="1"/>
        <v>720.15116403570062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51.792132120078648</v>
      </c>
      <c r="L87">
        <v>65.250927036650211</v>
      </c>
      <c r="M87">
        <v>0</v>
      </c>
      <c r="N87">
        <v>29.999015489629823</v>
      </c>
      <c r="O87">
        <v>50.375784057668206</v>
      </c>
      <c r="P87">
        <v>61.889711968217185</v>
      </c>
      <c r="Q87">
        <v>4.4973714953271022</v>
      </c>
      <c r="R87">
        <v>10.76856855972696</v>
      </c>
      <c r="S87">
        <v>6.698515346650999</v>
      </c>
      <c r="T87">
        <v>0</v>
      </c>
      <c r="U87">
        <v>243.6819773124426</v>
      </c>
      <c r="V87">
        <v>5.2703389830508476</v>
      </c>
      <c r="W87">
        <v>8.6292642140468239</v>
      </c>
      <c r="X87">
        <v>37.46770030762108</v>
      </c>
      <c r="Y87">
        <v>0</v>
      </c>
      <c r="Z87">
        <v>1.6646652</v>
      </c>
      <c r="AA87">
        <v>10.70561232</v>
      </c>
      <c r="AB87">
        <v>10.035570479999999</v>
      </c>
      <c r="AC87">
        <v>7.3819532319999999</v>
      </c>
      <c r="AD87">
        <v>9.2942917999999999</v>
      </c>
      <c r="AE87">
        <v>12.556885224</v>
      </c>
      <c r="AF87">
        <v>0</v>
      </c>
      <c r="AG87">
        <v>0</v>
      </c>
      <c r="AH87">
        <v>38.846886999999988</v>
      </c>
      <c r="AI87">
        <v>3.8801039999999998</v>
      </c>
      <c r="AJ87">
        <v>0</v>
      </c>
      <c r="AK87">
        <v>12.76308</v>
      </c>
      <c r="AL87">
        <v>20.155330000000003</v>
      </c>
      <c r="AM87">
        <v>4.021851428571428</v>
      </c>
      <c r="AN87">
        <v>0</v>
      </c>
      <c r="AO87">
        <v>7.3182480000000005</v>
      </c>
      <c r="AP87">
        <v>2.9283660000000005</v>
      </c>
      <c r="AQ87">
        <v>0</v>
      </c>
      <c r="AR87">
        <v>11.777472000000001</v>
      </c>
      <c r="AS87">
        <v>8.0294988000000007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23.974636585981244</v>
      </c>
      <c r="BB87">
        <f t="shared" si="1"/>
        <v>713.70648578970065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51.792132120078648</v>
      </c>
      <c r="L88">
        <v>65.250927036650211</v>
      </c>
      <c r="M88">
        <v>0</v>
      </c>
      <c r="N88">
        <v>29.999015489629823</v>
      </c>
      <c r="O88">
        <v>50.375784057668206</v>
      </c>
      <c r="P88">
        <v>61.889711968217185</v>
      </c>
      <c r="Q88">
        <v>4.4973714953271022</v>
      </c>
      <c r="R88">
        <v>10.76856855972696</v>
      </c>
      <c r="S88">
        <v>6.698515346650999</v>
      </c>
      <c r="T88">
        <v>0</v>
      </c>
      <c r="U88">
        <v>243.6819773124426</v>
      </c>
      <c r="V88">
        <v>5.2703389830508476</v>
      </c>
      <c r="W88">
        <v>8.6292642140468239</v>
      </c>
      <c r="X88">
        <v>37.46770030762108</v>
      </c>
      <c r="Y88">
        <v>0</v>
      </c>
      <c r="Z88">
        <v>1.6646652</v>
      </c>
      <c r="AA88">
        <v>10.70561232</v>
      </c>
      <c r="AB88">
        <v>10.035570479999999</v>
      </c>
      <c r="AC88">
        <v>7.3819532319999999</v>
      </c>
      <c r="AD88">
        <v>9.2942917999999999</v>
      </c>
      <c r="AE88">
        <v>12.556885224</v>
      </c>
      <c r="AF88">
        <v>0</v>
      </c>
      <c r="AG88">
        <v>0</v>
      </c>
      <c r="AH88">
        <v>38.846886999999988</v>
      </c>
      <c r="AI88">
        <v>3.8801039999999998</v>
      </c>
      <c r="AJ88">
        <v>0</v>
      </c>
      <c r="AK88">
        <v>12.76308</v>
      </c>
      <c r="AL88">
        <v>20.155330000000003</v>
      </c>
      <c r="AM88">
        <v>4.021851428571428</v>
      </c>
      <c r="AN88">
        <v>0</v>
      </c>
      <c r="AO88">
        <v>7.3182480000000005</v>
      </c>
      <c r="AP88">
        <v>2.9283660000000005</v>
      </c>
      <c r="AQ88">
        <v>0</v>
      </c>
      <c r="AR88">
        <v>11.777472000000001</v>
      </c>
      <c r="AS88">
        <v>8.0294988000000007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23.974636585981244</v>
      </c>
      <c r="BB88">
        <f t="shared" si="1"/>
        <v>713.70648578970065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51.792132120078648</v>
      </c>
      <c r="L89">
        <v>65.250927036650211</v>
      </c>
      <c r="M89">
        <v>0</v>
      </c>
      <c r="N89">
        <v>29.999015489629823</v>
      </c>
      <c r="O89">
        <v>50.375784057668206</v>
      </c>
      <c r="P89">
        <v>61.889711968217185</v>
      </c>
      <c r="Q89">
        <v>4.4973714953271022</v>
      </c>
      <c r="R89">
        <v>10.76856855972696</v>
      </c>
      <c r="S89">
        <v>6.698515346650999</v>
      </c>
      <c r="T89">
        <v>0</v>
      </c>
      <c r="U89">
        <v>243.6819773124426</v>
      </c>
      <c r="V89">
        <v>5.2703389830508476</v>
      </c>
      <c r="W89">
        <v>8.6292642140468239</v>
      </c>
      <c r="X89">
        <v>37.46770030762108</v>
      </c>
      <c r="Y89">
        <v>0</v>
      </c>
      <c r="Z89">
        <v>1.6646652</v>
      </c>
      <c r="AA89">
        <v>10.70561232</v>
      </c>
      <c r="AB89">
        <v>10.035570479999999</v>
      </c>
      <c r="AC89">
        <v>7.3819532319999999</v>
      </c>
      <c r="AD89">
        <v>9.2942917999999999</v>
      </c>
      <c r="AE89">
        <v>12.556885224</v>
      </c>
      <c r="AF89">
        <v>0</v>
      </c>
      <c r="AG89">
        <v>0</v>
      </c>
      <c r="AH89">
        <v>38.846886999999988</v>
      </c>
      <c r="AI89">
        <v>3.8801039999999998</v>
      </c>
      <c r="AJ89">
        <v>0</v>
      </c>
      <c r="AK89">
        <v>12.76308</v>
      </c>
      <c r="AL89">
        <v>20.155330000000003</v>
      </c>
      <c r="AM89">
        <v>4.021851428571428</v>
      </c>
      <c r="AN89">
        <v>0</v>
      </c>
      <c r="AO89">
        <v>7.3182480000000005</v>
      </c>
      <c r="AP89">
        <v>2.9283660000000005</v>
      </c>
      <c r="AQ89">
        <v>0</v>
      </c>
      <c r="AR89">
        <v>11.777472000000001</v>
      </c>
      <c r="AS89">
        <v>8.0294988000000007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23.974636585981244</v>
      </c>
      <c r="BB89">
        <f t="shared" si="1"/>
        <v>713.70648578970065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51.792132120078648</v>
      </c>
      <c r="L90">
        <v>65.250927036650211</v>
      </c>
      <c r="M90">
        <v>0</v>
      </c>
      <c r="N90">
        <v>29.999015489629823</v>
      </c>
      <c r="O90">
        <v>50.375784057668206</v>
      </c>
      <c r="P90">
        <v>61.889711968217185</v>
      </c>
      <c r="Q90">
        <v>4.4973714953271022</v>
      </c>
      <c r="R90">
        <v>10.76856855972696</v>
      </c>
      <c r="S90">
        <v>6.698515346650999</v>
      </c>
      <c r="T90">
        <v>0</v>
      </c>
      <c r="U90">
        <v>243.6819773124426</v>
      </c>
      <c r="V90">
        <v>5.2703389830508476</v>
      </c>
      <c r="W90">
        <v>8.6292642140468239</v>
      </c>
      <c r="X90">
        <v>37.46770030762108</v>
      </c>
      <c r="Y90">
        <v>0</v>
      </c>
      <c r="Z90">
        <v>1.6646652</v>
      </c>
      <c r="AA90">
        <v>10.70561232</v>
      </c>
      <c r="AB90">
        <v>10.035570479999999</v>
      </c>
      <c r="AC90">
        <v>7.3819532319999999</v>
      </c>
      <c r="AD90">
        <v>9.2942917999999999</v>
      </c>
      <c r="AE90">
        <v>12.556885224</v>
      </c>
      <c r="AF90">
        <v>0</v>
      </c>
      <c r="AG90">
        <v>0</v>
      </c>
      <c r="AH90">
        <v>38.846886999999988</v>
      </c>
      <c r="AI90">
        <v>3.8801039999999998</v>
      </c>
      <c r="AJ90">
        <v>0</v>
      </c>
      <c r="AK90">
        <v>12.76308</v>
      </c>
      <c r="AL90">
        <v>20.155330000000003</v>
      </c>
      <c r="AM90">
        <v>4.021851428571428</v>
      </c>
      <c r="AN90">
        <v>0</v>
      </c>
      <c r="AO90">
        <v>7.3182480000000005</v>
      </c>
      <c r="AP90">
        <v>2.9283660000000005</v>
      </c>
      <c r="AQ90">
        <v>0</v>
      </c>
      <c r="AR90">
        <v>11.777472000000001</v>
      </c>
      <c r="AS90">
        <v>8.0294988000000007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23.974636585981244</v>
      </c>
      <c r="BB90">
        <f t="shared" si="1"/>
        <v>713.70648578970065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51.792132120078648</v>
      </c>
      <c r="L91">
        <v>65.250927036650211</v>
      </c>
      <c r="M91">
        <v>0</v>
      </c>
      <c r="N91">
        <v>29.999015489629823</v>
      </c>
      <c r="O91">
        <v>50.375784057668206</v>
      </c>
      <c r="P91">
        <v>61.889711968217185</v>
      </c>
      <c r="Q91">
        <v>4.4973714953271022</v>
      </c>
      <c r="R91">
        <v>10.76856855972696</v>
      </c>
      <c r="S91">
        <v>6.698515346650999</v>
      </c>
      <c r="T91">
        <v>0</v>
      </c>
      <c r="U91">
        <v>243.6819773124426</v>
      </c>
      <c r="V91">
        <v>5.2703389830508476</v>
      </c>
      <c r="W91">
        <v>8.6318886861313864</v>
      </c>
      <c r="X91">
        <v>37.46770030762108</v>
      </c>
      <c r="Y91">
        <v>0</v>
      </c>
      <c r="Z91">
        <v>4.9939955999999999</v>
      </c>
      <c r="AA91">
        <v>10.70561232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3.556762</v>
      </c>
      <c r="AJ91">
        <v>0</v>
      </c>
      <c r="AK91">
        <v>12.76308</v>
      </c>
      <c r="AL91">
        <v>20.155330000000003</v>
      </c>
      <c r="AM91">
        <v>4.021851428571428</v>
      </c>
      <c r="AN91">
        <v>0</v>
      </c>
      <c r="AO91">
        <v>7.3182480000000005</v>
      </c>
      <c r="AP91">
        <v>2.9283660000000005</v>
      </c>
      <c r="AQ91">
        <v>0</v>
      </c>
      <c r="AR91">
        <v>11.777472000000001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24.151530265324002</v>
      </c>
      <c r="BB91">
        <f t="shared" si="1"/>
        <v>718.97245182844233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51.792132120078648</v>
      </c>
      <c r="L92">
        <v>65.250927036650211</v>
      </c>
      <c r="M92">
        <v>0</v>
      </c>
      <c r="N92">
        <v>29.999015489629823</v>
      </c>
      <c r="O92">
        <v>50.375784057668206</v>
      </c>
      <c r="P92">
        <v>61.889711968217185</v>
      </c>
      <c r="Q92">
        <v>4.4973714953271022</v>
      </c>
      <c r="R92">
        <v>10.76856855972696</v>
      </c>
      <c r="S92">
        <v>6.698515346650999</v>
      </c>
      <c r="T92">
        <v>0</v>
      </c>
      <c r="U92">
        <v>243.6819773124426</v>
      </c>
      <c r="V92">
        <v>5.2703389830508476</v>
      </c>
      <c r="W92">
        <v>8.6318886861313864</v>
      </c>
      <c r="X92">
        <v>37.46770030762108</v>
      </c>
      <c r="Y92">
        <v>0</v>
      </c>
      <c r="Z92">
        <v>4.9939955999999999</v>
      </c>
      <c r="AA92">
        <v>10.70561232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3.556762</v>
      </c>
      <c r="AJ92">
        <v>0</v>
      </c>
      <c r="AK92">
        <v>12.76308</v>
      </c>
      <c r="AL92">
        <v>20.155330000000003</v>
      </c>
      <c r="AM92">
        <v>4.021851428571428</v>
      </c>
      <c r="AN92">
        <v>0</v>
      </c>
      <c r="AO92">
        <v>7.3182480000000005</v>
      </c>
      <c r="AP92">
        <v>2.9283660000000005</v>
      </c>
      <c r="AQ92">
        <v>0</v>
      </c>
      <c r="AR92">
        <v>11.777472000000001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24.151530265324002</v>
      </c>
      <c r="BB92">
        <f t="shared" si="1"/>
        <v>718.97245182844233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51.792132120078648</v>
      </c>
      <c r="L93">
        <v>65.250927036650211</v>
      </c>
      <c r="M93">
        <v>0</v>
      </c>
      <c r="N93">
        <v>29.999015489629823</v>
      </c>
      <c r="O93">
        <v>50.375784057668206</v>
      </c>
      <c r="P93">
        <v>61.889711968217185</v>
      </c>
      <c r="Q93">
        <v>4.4973714953271022</v>
      </c>
      <c r="R93">
        <v>10.76856855972696</v>
      </c>
      <c r="S93">
        <v>6.698515346650999</v>
      </c>
      <c r="T93">
        <v>0</v>
      </c>
      <c r="U93">
        <v>243.6819773124426</v>
      </c>
      <c r="V93">
        <v>5.2703389830508476</v>
      </c>
      <c r="W93">
        <v>8.6318886861313864</v>
      </c>
      <c r="X93">
        <v>37.46770030762108</v>
      </c>
      <c r="Y93">
        <v>0</v>
      </c>
      <c r="Z93">
        <v>4.9939955999999999</v>
      </c>
      <c r="AA93">
        <v>10.70561232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3.556762</v>
      </c>
      <c r="AJ93">
        <v>0</v>
      </c>
      <c r="AK93">
        <v>12.76308</v>
      </c>
      <c r="AL93">
        <v>20.155330000000003</v>
      </c>
      <c r="AM93">
        <v>4.021851428571428</v>
      </c>
      <c r="AN93">
        <v>0</v>
      </c>
      <c r="AO93">
        <v>7.3182480000000005</v>
      </c>
      <c r="AP93">
        <v>2.9283660000000005</v>
      </c>
      <c r="AQ93">
        <v>0</v>
      </c>
      <c r="AR93">
        <v>11.777472000000001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24.151530265324002</v>
      </c>
      <c r="BB93">
        <f t="shared" si="1"/>
        <v>718.97245182844233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51.792132120078648</v>
      </c>
      <c r="L94">
        <v>65.250927036650211</v>
      </c>
      <c r="M94">
        <v>0</v>
      </c>
      <c r="N94">
        <v>29.999015489629823</v>
      </c>
      <c r="O94">
        <v>50.375784057668206</v>
      </c>
      <c r="P94">
        <v>61.889711968217185</v>
      </c>
      <c r="Q94">
        <v>4.4973714953271022</v>
      </c>
      <c r="R94">
        <v>10.76856855972696</v>
      </c>
      <c r="S94">
        <v>6.698515346650999</v>
      </c>
      <c r="T94">
        <v>0</v>
      </c>
      <c r="U94">
        <v>243.6819773124426</v>
      </c>
      <c r="V94">
        <v>5.2703389830508476</v>
      </c>
      <c r="W94">
        <v>8.6318886861313864</v>
      </c>
      <c r="X94">
        <v>37.46770030762108</v>
      </c>
      <c r="Y94">
        <v>0</v>
      </c>
      <c r="Z94">
        <v>4.9939955999999999</v>
      </c>
      <c r="AA94">
        <v>10.70561232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3.556762</v>
      </c>
      <c r="AJ94">
        <v>0</v>
      </c>
      <c r="AK94">
        <v>12.76308</v>
      </c>
      <c r="AL94">
        <v>20.155330000000003</v>
      </c>
      <c r="AM94">
        <v>4.021851428571428</v>
      </c>
      <c r="AN94">
        <v>0</v>
      </c>
      <c r="AO94">
        <v>7.3182480000000005</v>
      </c>
      <c r="AP94">
        <v>2.9283660000000005</v>
      </c>
      <c r="AQ94">
        <v>0</v>
      </c>
      <c r="AR94">
        <v>11.777472000000001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24.151530265324002</v>
      </c>
      <c r="BB94">
        <f t="shared" si="1"/>
        <v>718.97245182844233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51.792132120078648</v>
      </c>
      <c r="L95">
        <v>65.250927036650211</v>
      </c>
      <c r="M95">
        <v>0</v>
      </c>
      <c r="N95">
        <v>29.999015489629823</v>
      </c>
      <c r="O95">
        <v>50.375784057668206</v>
      </c>
      <c r="P95">
        <v>61.889711968217185</v>
      </c>
      <c r="Q95">
        <v>4.4973714953271022</v>
      </c>
      <c r="R95">
        <v>10.76856855972696</v>
      </c>
      <c r="S95">
        <v>6.698515346650999</v>
      </c>
      <c r="T95">
        <v>0</v>
      </c>
      <c r="U95">
        <v>243.6819773124426</v>
      </c>
      <c r="V95">
        <v>5.2703389830508476</v>
      </c>
      <c r="W95">
        <v>8.7134136528028936</v>
      </c>
      <c r="X95">
        <v>37.46770030762108</v>
      </c>
      <c r="Y95">
        <v>0</v>
      </c>
      <c r="Z95">
        <v>1.6646652</v>
      </c>
      <c r="AA95">
        <v>10.70561232</v>
      </c>
      <c r="AB95">
        <v>10.035570479999999</v>
      </c>
      <c r="AC95">
        <v>7.3819532319999999</v>
      </c>
      <c r="AD95">
        <v>9.2942917999999999</v>
      </c>
      <c r="AE95">
        <v>12.556885224</v>
      </c>
      <c r="AF95">
        <v>0</v>
      </c>
      <c r="AG95">
        <v>0</v>
      </c>
      <c r="AH95">
        <v>38.846886999999988</v>
      </c>
      <c r="AI95">
        <v>3.556762</v>
      </c>
      <c r="AJ95">
        <v>0</v>
      </c>
      <c r="AK95">
        <v>12.76308</v>
      </c>
      <c r="AL95">
        <v>20.155330000000003</v>
      </c>
      <c r="AM95">
        <v>4.021851428571428</v>
      </c>
      <c r="AN95">
        <v>0</v>
      </c>
      <c r="AO95">
        <v>7.3182480000000005</v>
      </c>
      <c r="AP95">
        <v>2.9283660000000005</v>
      </c>
      <c r="AQ95">
        <v>0</v>
      </c>
      <c r="AR95">
        <v>11.777472000000001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23.969217344257995</v>
      </c>
      <c r="BB95">
        <f t="shared" si="1"/>
        <v>713.54514895217994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51.792132120078648</v>
      </c>
      <c r="L96">
        <v>65.250927036650211</v>
      </c>
      <c r="M96">
        <v>0</v>
      </c>
      <c r="N96">
        <v>29.999015489629823</v>
      </c>
      <c r="O96">
        <v>50.375784057668206</v>
      </c>
      <c r="P96">
        <v>61.889711968217185</v>
      </c>
      <c r="Q96">
        <v>4.4973714953271022</v>
      </c>
      <c r="R96">
        <v>10.76856855972696</v>
      </c>
      <c r="S96">
        <v>6.698515346650999</v>
      </c>
      <c r="T96">
        <v>0</v>
      </c>
      <c r="U96">
        <v>243.6819773124426</v>
      </c>
      <c r="V96">
        <v>5.2703389830508476</v>
      </c>
      <c r="W96">
        <v>8.7134136528028936</v>
      </c>
      <c r="X96">
        <v>37.46770030762108</v>
      </c>
      <c r="Y96">
        <v>0</v>
      </c>
      <c r="Z96">
        <v>1.6646652</v>
      </c>
      <c r="AA96">
        <v>10.70561232</v>
      </c>
      <c r="AB96">
        <v>10.035570479999999</v>
      </c>
      <c r="AC96">
        <v>7.3819532319999999</v>
      </c>
      <c r="AD96">
        <v>9.2942917999999999</v>
      </c>
      <c r="AE96">
        <v>12.556885224</v>
      </c>
      <c r="AF96">
        <v>0</v>
      </c>
      <c r="AG96">
        <v>0</v>
      </c>
      <c r="AH96">
        <v>38.846886999999988</v>
      </c>
      <c r="AI96">
        <v>3.556762</v>
      </c>
      <c r="AJ96">
        <v>0</v>
      </c>
      <c r="AK96">
        <v>12.76308</v>
      </c>
      <c r="AL96">
        <v>20.155330000000003</v>
      </c>
      <c r="AM96">
        <v>4.021851428571428</v>
      </c>
      <c r="AN96">
        <v>0</v>
      </c>
      <c r="AO96">
        <v>7.3182480000000005</v>
      </c>
      <c r="AP96">
        <v>2.9283660000000005</v>
      </c>
      <c r="AQ96">
        <v>0</v>
      </c>
      <c r="AR96">
        <v>11.777472000000001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23.969217344257995</v>
      </c>
      <c r="BB96">
        <f t="shared" si="1"/>
        <v>713.54514895217994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51.792132120078648</v>
      </c>
      <c r="L97">
        <v>65.250927036650211</v>
      </c>
      <c r="M97">
        <v>0</v>
      </c>
      <c r="N97">
        <v>29.999015489629823</v>
      </c>
      <c r="O97">
        <v>50.375784057668206</v>
      </c>
      <c r="P97">
        <v>61.889711968217185</v>
      </c>
      <c r="Q97">
        <v>4.4973714953271022</v>
      </c>
      <c r="R97">
        <v>10.76856855972696</v>
      </c>
      <c r="S97">
        <v>6.698515346650999</v>
      </c>
      <c r="T97">
        <v>0</v>
      </c>
      <c r="U97">
        <v>243.6819773124426</v>
      </c>
      <c r="V97">
        <v>5.2703389830508476</v>
      </c>
      <c r="W97">
        <v>8.7134136528028936</v>
      </c>
      <c r="X97">
        <v>37.46770030762108</v>
      </c>
      <c r="Y97">
        <v>0</v>
      </c>
      <c r="Z97">
        <v>1.6646652</v>
      </c>
      <c r="AA97">
        <v>10.70561232</v>
      </c>
      <c r="AB97">
        <v>10.035570479999999</v>
      </c>
      <c r="AC97">
        <v>7.3819532319999999</v>
      </c>
      <c r="AD97">
        <v>9.2942917999999999</v>
      </c>
      <c r="AE97">
        <v>12.556885224</v>
      </c>
      <c r="AF97">
        <v>0</v>
      </c>
      <c r="AG97">
        <v>0</v>
      </c>
      <c r="AH97">
        <v>38.846886999999988</v>
      </c>
      <c r="AI97">
        <v>3.556762</v>
      </c>
      <c r="AJ97">
        <v>0</v>
      </c>
      <c r="AK97">
        <v>12.76308</v>
      </c>
      <c r="AL97">
        <v>20.155330000000003</v>
      </c>
      <c r="AM97">
        <v>4.021851428571428</v>
      </c>
      <c r="AN97">
        <v>0</v>
      </c>
      <c r="AO97">
        <v>7.3182480000000005</v>
      </c>
      <c r="AP97">
        <v>1.4641830000000002</v>
      </c>
      <c r="AQ97">
        <v>0</v>
      </c>
      <c r="AR97">
        <v>11.777472000000001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23.921631460257995</v>
      </c>
      <c r="BB97">
        <f t="shared" si="1"/>
        <v>712.12855183618001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51.792132120078648</v>
      </c>
      <c r="L98">
        <v>65.250927036650211</v>
      </c>
      <c r="M98">
        <v>0</v>
      </c>
      <c r="N98">
        <v>29.999015489629823</v>
      </c>
      <c r="O98">
        <v>50.375784057668206</v>
      </c>
      <c r="P98">
        <v>61.889711968217185</v>
      </c>
      <c r="Q98">
        <v>4.4973714953271022</v>
      </c>
      <c r="R98">
        <v>10.76856855972696</v>
      </c>
      <c r="S98">
        <v>6.698515346650999</v>
      </c>
      <c r="T98">
        <v>0</v>
      </c>
      <c r="U98">
        <v>243.6819773124426</v>
      </c>
      <c r="V98">
        <v>5.2703389830508476</v>
      </c>
      <c r="W98">
        <v>8.7134136528028936</v>
      </c>
      <c r="X98">
        <v>37.46770030762108</v>
      </c>
      <c r="Y98">
        <v>0</v>
      </c>
      <c r="Z98">
        <v>1.6646652</v>
      </c>
      <c r="AA98">
        <v>10.70561232</v>
      </c>
      <c r="AB98">
        <v>10.035570479999999</v>
      </c>
      <c r="AC98">
        <v>7.3819532319999999</v>
      </c>
      <c r="AD98">
        <v>9.2942917999999999</v>
      </c>
      <c r="AE98">
        <v>12.556885224</v>
      </c>
      <c r="AF98">
        <v>0</v>
      </c>
      <c r="AG98">
        <v>0</v>
      </c>
      <c r="AH98">
        <v>38.846886999999988</v>
      </c>
      <c r="AI98">
        <v>3.556762</v>
      </c>
      <c r="AJ98">
        <v>0</v>
      </c>
      <c r="AK98">
        <v>12.76308</v>
      </c>
      <c r="AL98">
        <v>20.155330000000003</v>
      </c>
      <c r="AM98">
        <v>4.021851428571428</v>
      </c>
      <c r="AN98">
        <v>0</v>
      </c>
      <c r="AO98">
        <v>7.3182480000000005</v>
      </c>
      <c r="AP98">
        <v>1.4641830000000002</v>
      </c>
      <c r="AQ98">
        <v>0</v>
      </c>
      <c r="AR98">
        <v>11.777472000000001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23.921631460257995</v>
      </c>
      <c r="BB98">
        <f t="shared" si="1"/>
        <v>712.12855183618001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1.21622219899182</v>
      </c>
      <c r="L99">
        <f t="shared" si="2"/>
        <v>1.5156497941880893</v>
      </c>
      <c r="M99">
        <f t="shared" si="2"/>
        <v>0</v>
      </c>
      <c r="N99">
        <f t="shared" si="2"/>
        <v>0.7199763717511164</v>
      </c>
      <c r="O99">
        <f t="shared" si="2"/>
        <v>1.2090188173840364</v>
      </c>
      <c r="P99">
        <f t="shared" si="2"/>
        <v>1.4853530872372123</v>
      </c>
      <c r="Q99">
        <f t="shared" si="2"/>
        <v>0.12373801064168967</v>
      </c>
      <c r="R99">
        <f t="shared" si="2"/>
        <v>0.25166604848419027</v>
      </c>
      <c r="S99">
        <f t="shared" si="2"/>
        <v>0.15705962638653723</v>
      </c>
      <c r="T99">
        <f t="shared" si="2"/>
        <v>0</v>
      </c>
      <c r="U99">
        <f t="shared" si="2"/>
        <v>5.8483674554986349</v>
      </c>
      <c r="V99">
        <f t="shared" si="2"/>
        <v>0.12648813559322045</v>
      </c>
      <c r="W99">
        <f t="shared" si="2"/>
        <v>0.21019423515023314</v>
      </c>
      <c r="X99">
        <f t="shared" si="2"/>
        <v>0.89922480738290755</v>
      </c>
      <c r="Y99">
        <f t="shared" si="2"/>
        <v>0</v>
      </c>
      <c r="Z99">
        <f t="shared" si="2"/>
        <v>7.4077601400000068E-2</v>
      </c>
      <c r="AA99">
        <f t="shared" si="2"/>
        <v>0.14848097557999998</v>
      </c>
      <c r="AB99">
        <f t="shared" si="2"/>
        <v>0.21015107576000019</v>
      </c>
      <c r="AC99">
        <f t="shared" si="2"/>
        <v>0.14995443618399987</v>
      </c>
      <c r="AD99">
        <f t="shared" si="2"/>
        <v>0.22232482839999981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9.9063905249999931E-2</v>
      </c>
      <c r="AJ99">
        <f t="shared" si="2"/>
        <v>0</v>
      </c>
      <c r="AK99">
        <f t="shared" si="2"/>
        <v>0.30631391999999924</v>
      </c>
      <c r="AL99">
        <f t="shared" si="2"/>
        <v>0.48700353000000074</v>
      </c>
      <c r="AM99">
        <f t="shared" si="2"/>
        <v>4.7388784761904765E-2</v>
      </c>
      <c r="AN99">
        <f t="shared" si="2"/>
        <v>0</v>
      </c>
      <c r="AO99">
        <f t="shared" si="2"/>
        <v>0.17459248800000038</v>
      </c>
      <c r="AP99">
        <f t="shared" si="2"/>
        <v>6.7531373700000077E-2</v>
      </c>
      <c r="AQ99">
        <f t="shared" si="2"/>
        <v>0</v>
      </c>
      <c r="AR99">
        <f t="shared" si="2"/>
        <v>0.26737665599999977</v>
      </c>
      <c r="AS99">
        <f t="shared" si="2"/>
        <v>0.18740679435000021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0.56685435885001767</v>
      </c>
      <c r="BB99">
        <f t="shared" si="1"/>
        <v>16.874817890429576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2.9456710545245288</v>
      </c>
      <c r="L3">
        <v>460.93221783611853</v>
      </c>
      <c r="M3">
        <v>14.106942260166253</v>
      </c>
      <c r="N3">
        <v>36.242780257285382</v>
      </c>
      <c r="O3">
        <v>0</v>
      </c>
      <c r="P3">
        <v>38.303819731832476</v>
      </c>
      <c r="Q3">
        <v>6.6907772511848345</v>
      </c>
      <c r="R3">
        <v>13.010515821550463</v>
      </c>
      <c r="S3">
        <v>8.1041278495887195</v>
      </c>
      <c r="T3">
        <v>0</v>
      </c>
      <c r="U3">
        <v>53.530240944228893</v>
      </c>
      <c r="V3">
        <v>6.3554087736789642</v>
      </c>
      <c r="W3">
        <v>10.679645641711229</v>
      </c>
      <c r="X3">
        <v>45.26151229780794</v>
      </c>
      <c r="Y3">
        <v>0</v>
      </c>
      <c r="Z3">
        <v>4.0214116799999999</v>
      </c>
      <c r="AA3">
        <v>12.931030944</v>
      </c>
      <c r="AB3">
        <v>12.121704815999999</v>
      </c>
      <c r="AC3">
        <v>8.9164694943999994</v>
      </c>
      <c r="AD3">
        <v>11.22633356</v>
      </c>
      <c r="AE3">
        <v>15.1671353808</v>
      </c>
      <c r="AF3">
        <v>2.7225000000000001</v>
      </c>
      <c r="AG3">
        <v>11.69754768</v>
      </c>
      <c r="AH3">
        <v>46.922145399999998</v>
      </c>
      <c r="AI3">
        <v>0.78111279999999994</v>
      </c>
      <c r="AJ3">
        <v>0</v>
      </c>
      <c r="AK3">
        <v>15.41628</v>
      </c>
      <c r="AL3">
        <v>0</v>
      </c>
      <c r="AM3">
        <v>3.2310862063492061</v>
      </c>
      <c r="AN3">
        <v>0.93737000000000004</v>
      </c>
      <c r="AO3">
        <v>8.9297208000000001</v>
      </c>
      <c r="AP3">
        <v>3.9694090800000006</v>
      </c>
      <c r="AQ3">
        <v>19.098039999999997</v>
      </c>
      <c r="AR3">
        <v>8.1289727999999979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28.995461863771006</v>
      </c>
      <c r="BB3">
        <f>SUM(B3:AZ3)-BA3</f>
        <v>863.17258560185655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2.9456710545245288</v>
      </c>
      <c r="L4">
        <v>460.93221783611853</v>
      </c>
      <c r="M4">
        <v>14.106942260166253</v>
      </c>
      <c r="N4">
        <v>36.242780257285382</v>
      </c>
      <c r="O4">
        <v>0</v>
      </c>
      <c r="P4">
        <v>38.303819731832476</v>
      </c>
      <c r="Q4">
        <v>6.6907772511848345</v>
      </c>
      <c r="R4">
        <v>13.010515821550463</v>
      </c>
      <c r="S4">
        <v>8.1041278495887195</v>
      </c>
      <c r="T4">
        <v>0</v>
      </c>
      <c r="U4">
        <v>53.530240944228893</v>
      </c>
      <c r="V4">
        <v>6.3554087736789642</v>
      </c>
      <c r="W4">
        <v>10.679645641711229</v>
      </c>
      <c r="X4">
        <v>45.26151229780794</v>
      </c>
      <c r="Y4">
        <v>0</v>
      </c>
      <c r="Z4">
        <v>4.0214116799999999</v>
      </c>
      <c r="AA4">
        <v>12.931030944</v>
      </c>
      <c r="AB4">
        <v>12.121704815999999</v>
      </c>
      <c r="AC4">
        <v>8.9164694943999994</v>
      </c>
      <c r="AD4">
        <v>11.22633356</v>
      </c>
      <c r="AE4">
        <v>15.1671353808</v>
      </c>
      <c r="AF4">
        <v>2.7225000000000001</v>
      </c>
      <c r="AG4">
        <v>11.69754768</v>
      </c>
      <c r="AH4">
        <v>46.922145399999998</v>
      </c>
      <c r="AI4">
        <v>0.78111279999999994</v>
      </c>
      <c r="AJ4">
        <v>0</v>
      </c>
      <c r="AK4">
        <v>15.41628</v>
      </c>
      <c r="AL4">
        <v>0</v>
      </c>
      <c r="AM4">
        <v>3.2310862063492061</v>
      </c>
      <c r="AN4">
        <v>0.93737000000000004</v>
      </c>
      <c r="AO4">
        <v>8.9297208000000001</v>
      </c>
      <c r="AP4">
        <v>3.9694090800000006</v>
      </c>
      <c r="AQ4">
        <v>19.098039999999997</v>
      </c>
      <c r="AR4">
        <v>13.548287999999999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29.171589607771004</v>
      </c>
      <c r="BB4">
        <f t="shared" ref="BB4:BB67" si="0">SUM(B4:AZ4)-BA4</f>
        <v>868.41577305785643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2.9456710545245288</v>
      </c>
      <c r="L5">
        <v>460.93221783611853</v>
      </c>
      <c r="M5">
        <v>14.106942260166253</v>
      </c>
      <c r="N5">
        <v>36.242780257285382</v>
      </c>
      <c r="O5">
        <v>0</v>
      </c>
      <c r="P5">
        <v>38.303819731832476</v>
      </c>
      <c r="Q5">
        <v>6.6907772511848345</v>
      </c>
      <c r="R5">
        <v>13.010515821550463</v>
      </c>
      <c r="S5">
        <v>8.1041278495887195</v>
      </c>
      <c r="T5">
        <v>0</v>
      </c>
      <c r="U5">
        <v>53.530240944228893</v>
      </c>
      <c r="V5">
        <v>6.3554087736789642</v>
      </c>
      <c r="W5">
        <v>10.679645641711229</v>
      </c>
      <c r="X5">
        <v>45.26151229780794</v>
      </c>
      <c r="Y5">
        <v>0</v>
      </c>
      <c r="Z5">
        <v>4.0214116799999999</v>
      </c>
      <c r="AA5">
        <v>12.931030944</v>
      </c>
      <c r="AB5">
        <v>12.121704815999999</v>
      </c>
      <c r="AC5">
        <v>8.9164694943999994</v>
      </c>
      <c r="AD5">
        <v>11.22633356</v>
      </c>
      <c r="AE5">
        <v>15.1671353808</v>
      </c>
      <c r="AF5">
        <v>2.7225000000000001</v>
      </c>
      <c r="AG5">
        <v>11.69754768</v>
      </c>
      <c r="AH5">
        <v>46.922145399999998</v>
      </c>
      <c r="AI5">
        <v>0.78111279999999994</v>
      </c>
      <c r="AJ5">
        <v>0</v>
      </c>
      <c r="AK5">
        <v>15.41628</v>
      </c>
      <c r="AL5">
        <v>0</v>
      </c>
      <c r="AM5">
        <v>3.2310862063492061</v>
      </c>
      <c r="AN5">
        <v>0.93737000000000004</v>
      </c>
      <c r="AO5">
        <v>8.9297208000000001</v>
      </c>
      <c r="AP5">
        <v>3.9694090800000006</v>
      </c>
      <c r="AQ5">
        <v>19.098039999999997</v>
      </c>
      <c r="AR5">
        <v>16.088591999999998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29.254149487771002</v>
      </c>
      <c r="BB5">
        <f t="shared" si="0"/>
        <v>870.87351717785646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2.9456710545245288</v>
      </c>
      <c r="L6">
        <v>460.93221783611853</v>
      </c>
      <c r="M6">
        <v>14.106942260166253</v>
      </c>
      <c r="N6">
        <v>36.242780257285382</v>
      </c>
      <c r="O6">
        <v>0</v>
      </c>
      <c r="P6">
        <v>38.303819731832476</v>
      </c>
      <c r="Q6">
        <v>6.6907772511848345</v>
      </c>
      <c r="R6">
        <v>13.010515821550463</v>
      </c>
      <c r="S6">
        <v>8.1041278495887195</v>
      </c>
      <c r="T6">
        <v>0</v>
      </c>
      <c r="U6">
        <v>53.530240944228893</v>
      </c>
      <c r="V6">
        <v>6.3554087736789642</v>
      </c>
      <c r="W6">
        <v>10.679645641711229</v>
      </c>
      <c r="X6">
        <v>45.26151229780794</v>
      </c>
      <c r="Y6">
        <v>0</v>
      </c>
      <c r="Z6">
        <v>4.0214116799999999</v>
      </c>
      <c r="AA6">
        <v>12.931030944</v>
      </c>
      <c r="AB6">
        <v>12.121704815999999</v>
      </c>
      <c r="AC6">
        <v>8.9164694943999994</v>
      </c>
      <c r="AD6">
        <v>11.22633356</v>
      </c>
      <c r="AE6">
        <v>15.1671353808</v>
      </c>
      <c r="AF6">
        <v>2.7225000000000001</v>
      </c>
      <c r="AG6">
        <v>11.69754768</v>
      </c>
      <c r="AH6">
        <v>46.922145399999998</v>
      </c>
      <c r="AI6">
        <v>0.78111279999999994</v>
      </c>
      <c r="AJ6">
        <v>0</v>
      </c>
      <c r="AK6">
        <v>15.41628</v>
      </c>
      <c r="AL6">
        <v>0</v>
      </c>
      <c r="AM6">
        <v>3.2310862063492061</v>
      </c>
      <c r="AN6">
        <v>0.93737000000000004</v>
      </c>
      <c r="AO6">
        <v>8.9297208000000001</v>
      </c>
      <c r="AP6">
        <v>3.9694090800000006</v>
      </c>
      <c r="AQ6">
        <v>14.323529999999996</v>
      </c>
      <c r="AR6">
        <v>16.088591999999998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29.098978066183697</v>
      </c>
      <c r="BB6">
        <f t="shared" si="0"/>
        <v>866.25417859944378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2.9456710545245288</v>
      </c>
      <c r="L7">
        <v>460.93221783611853</v>
      </c>
      <c r="M7">
        <v>14.106942260166253</v>
      </c>
      <c r="N7">
        <v>36.242780257285382</v>
      </c>
      <c r="O7">
        <v>0</v>
      </c>
      <c r="P7">
        <v>38.303819731832476</v>
      </c>
      <c r="Q7">
        <v>6.6907772511848345</v>
      </c>
      <c r="R7">
        <v>13.010515821550463</v>
      </c>
      <c r="S7">
        <v>8.1041278495887195</v>
      </c>
      <c r="T7">
        <v>0</v>
      </c>
      <c r="U7">
        <v>53.530240944228893</v>
      </c>
      <c r="V7">
        <v>6.3554087736789642</v>
      </c>
      <c r="W7">
        <v>10.679645641711229</v>
      </c>
      <c r="X7">
        <v>45.26151229780794</v>
      </c>
      <c r="Y7">
        <v>0</v>
      </c>
      <c r="Z7">
        <v>4.0214116799999999</v>
      </c>
      <c r="AA7">
        <v>12.931030944</v>
      </c>
      <c r="AB7">
        <v>12.121704815999999</v>
      </c>
      <c r="AC7">
        <v>8.9164694943999994</v>
      </c>
      <c r="AD7">
        <v>11.22633356</v>
      </c>
      <c r="AE7">
        <v>15.1671353808</v>
      </c>
      <c r="AF7">
        <v>2.7225000000000001</v>
      </c>
      <c r="AG7">
        <v>11.69754768</v>
      </c>
      <c r="AH7">
        <v>46.922145399999998</v>
      </c>
      <c r="AI7">
        <v>0.78111279999999994</v>
      </c>
      <c r="AJ7">
        <v>0</v>
      </c>
      <c r="AK7">
        <v>15.41628</v>
      </c>
      <c r="AL7">
        <v>0</v>
      </c>
      <c r="AM7">
        <v>3.2310862063492061</v>
      </c>
      <c r="AN7">
        <v>0.93737000000000004</v>
      </c>
      <c r="AO7">
        <v>8.9297208000000001</v>
      </c>
      <c r="AP7">
        <v>3.9694090800000006</v>
      </c>
      <c r="AQ7">
        <v>14.323529999999996</v>
      </c>
      <c r="AR7">
        <v>16.088591999999998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29.098978066183697</v>
      </c>
      <c r="BB7">
        <f t="shared" si="0"/>
        <v>866.25417859944378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2.9456710545245288</v>
      </c>
      <c r="L8">
        <v>460.93221783611853</v>
      </c>
      <c r="M8">
        <v>14.106942260166253</v>
      </c>
      <c r="N8">
        <v>36.242780257285382</v>
      </c>
      <c r="O8">
        <v>0</v>
      </c>
      <c r="P8">
        <v>38.303819731832476</v>
      </c>
      <c r="Q8">
        <v>6.6907772511848345</v>
      </c>
      <c r="R8">
        <v>13.010515821550463</v>
      </c>
      <c r="S8">
        <v>8.1041278495887195</v>
      </c>
      <c r="T8">
        <v>0</v>
      </c>
      <c r="U8">
        <v>53.530240944228893</v>
      </c>
      <c r="V8">
        <v>6.3554087736789642</v>
      </c>
      <c r="W8">
        <v>10.679645641711229</v>
      </c>
      <c r="X8">
        <v>45.26151229780794</v>
      </c>
      <c r="Y8">
        <v>0</v>
      </c>
      <c r="Z8">
        <v>4.0214116799999999</v>
      </c>
      <c r="AA8">
        <v>12.931030944</v>
      </c>
      <c r="AB8">
        <v>12.121704815999999</v>
      </c>
      <c r="AC8">
        <v>8.9164694943999994</v>
      </c>
      <c r="AD8">
        <v>11.22633356</v>
      </c>
      <c r="AE8">
        <v>15.1671353808</v>
      </c>
      <c r="AF8">
        <v>2.7225000000000001</v>
      </c>
      <c r="AG8">
        <v>11.69754768</v>
      </c>
      <c r="AH8">
        <v>46.922145399999998</v>
      </c>
      <c r="AI8">
        <v>0.78111279999999994</v>
      </c>
      <c r="AJ8">
        <v>0</v>
      </c>
      <c r="AK8">
        <v>15.41628</v>
      </c>
      <c r="AL8">
        <v>0</v>
      </c>
      <c r="AM8">
        <v>3.2310862063492061</v>
      </c>
      <c r="AN8">
        <v>0.93737000000000004</v>
      </c>
      <c r="AO8">
        <v>8.9297208000000001</v>
      </c>
      <c r="AP8">
        <v>3.9694090800000006</v>
      </c>
      <c r="AQ8">
        <v>14.323529999999996</v>
      </c>
      <c r="AR8">
        <v>16.088591999999998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29.098978066183697</v>
      </c>
      <c r="BB8">
        <f t="shared" si="0"/>
        <v>866.25417859944378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2.9456710545245288</v>
      </c>
      <c r="L9">
        <v>460.93221783611853</v>
      </c>
      <c r="M9">
        <v>14.106942260166253</v>
      </c>
      <c r="N9">
        <v>36.242780257285382</v>
      </c>
      <c r="O9">
        <v>0</v>
      </c>
      <c r="P9">
        <v>38.303819731832476</v>
      </c>
      <c r="Q9">
        <v>6.6907772511848345</v>
      </c>
      <c r="R9">
        <v>13.010515821550463</v>
      </c>
      <c r="S9">
        <v>8.1041278495887195</v>
      </c>
      <c r="T9">
        <v>0</v>
      </c>
      <c r="U9">
        <v>53.530240944228893</v>
      </c>
      <c r="V9">
        <v>6.3554087736789642</v>
      </c>
      <c r="W9">
        <v>10.679645641711229</v>
      </c>
      <c r="X9">
        <v>45.26151229780794</v>
      </c>
      <c r="Y9">
        <v>0</v>
      </c>
      <c r="Z9">
        <v>4.0214116799999999</v>
      </c>
      <c r="AA9">
        <v>12.931030944</v>
      </c>
      <c r="AB9">
        <v>12.121704815999999</v>
      </c>
      <c r="AC9">
        <v>8.9164694943999994</v>
      </c>
      <c r="AD9">
        <v>11.22633356</v>
      </c>
      <c r="AE9">
        <v>15.1671353808</v>
      </c>
      <c r="AF9">
        <v>2.7225000000000001</v>
      </c>
      <c r="AG9">
        <v>11.69754768</v>
      </c>
      <c r="AH9">
        <v>46.922145399999998</v>
      </c>
      <c r="AI9">
        <v>0.78111279999999994</v>
      </c>
      <c r="AJ9">
        <v>0</v>
      </c>
      <c r="AK9">
        <v>15.41628</v>
      </c>
      <c r="AL9">
        <v>0</v>
      </c>
      <c r="AM9">
        <v>3.2310862063492061</v>
      </c>
      <c r="AN9">
        <v>0.93737000000000004</v>
      </c>
      <c r="AO9">
        <v>8.9297208000000001</v>
      </c>
      <c r="AP9">
        <v>3.9694090800000006</v>
      </c>
      <c r="AQ9">
        <v>14.226879999999998</v>
      </c>
      <c r="AR9">
        <v>13.548287999999999</v>
      </c>
      <c r="AS9">
        <v>9.4922692799999986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29.003726837370998</v>
      </c>
      <c r="BB9">
        <f t="shared" si="0"/>
        <v>863.4186280038565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2.9456710545245288</v>
      </c>
      <c r="L10">
        <v>460.93221783611853</v>
      </c>
      <c r="M10">
        <v>14.106942260166253</v>
      </c>
      <c r="N10">
        <v>36.242780257285382</v>
      </c>
      <c r="O10">
        <v>0</v>
      </c>
      <c r="P10">
        <v>38.303819731832476</v>
      </c>
      <c r="Q10">
        <v>6.6907772511848345</v>
      </c>
      <c r="R10">
        <v>13.010515821550463</v>
      </c>
      <c r="S10">
        <v>8.1041278495887195</v>
      </c>
      <c r="T10">
        <v>0</v>
      </c>
      <c r="U10">
        <v>53.530240944228893</v>
      </c>
      <c r="V10">
        <v>6.3554087736789642</v>
      </c>
      <c r="W10">
        <v>10.679645641711229</v>
      </c>
      <c r="X10">
        <v>45.26151229780794</v>
      </c>
      <c r="Y10">
        <v>0</v>
      </c>
      <c r="Z10">
        <v>4.0214116799999999</v>
      </c>
      <c r="AA10">
        <v>12.931030944</v>
      </c>
      <c r="AB10">
        <v>12.121704815999999</v>
      </c>
      <c r="AC10">
        <v>8.9164694943999994</v>
      </c>
      <c r="AD10">
        <v>11.22633356</v>
      </c>
      <c r="AE10">
        <v>15.1671353808</v>
      </c>
      <c r="AF10">
        <v>2.7225000000000001</v>
      </c>
      <c r="AG10">
        <v>11.69754768</v>
      </c>
      <c r="AH10">
        <v>46.922145399999998</v>
      </c>
      <c r="AI10">
        <v>0.78111279999999994</v>
      </c>
      <c r="AJ10">
        <v>0</v>
      </c>
      <c r="AK10">
        <v>15.41628</v>
      </c>
      <c r="AL10">
        <v>0</v>
      </c>
      <c r="AM10">
        <v>3.0674869047619047</v>
      </c>
      <c r="AN10">
        <v>0.93737000000000004</v>
      </c>
      <c r="AO10">
        <v>8.9297208000000001</v>
      </c>
      <c r="AP10">
        <v>3.9694090800000006</v>
      </c>
      <c r="AQ10">
        <v>13.627649999999999</v>
      </c>
      <c r="AR10">
        <v>13.548287999999999</v>
      </c>
      <c r="AS10">
        <v>9.4922692799999986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28.978935038482113</v>
      </c>
      <c r="BB10">
        <f t="shared" si="0"/>
        <v>862.68059050115812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2.9456710545245288</v>
      </c>
      <c r="L11">
        <v>460.93221783611853</v>
      </c>
      <c r="M11">
        <v>14.106942260166253</v>
      </c>
      <c r="N11">
        <v>36.242780257285382</v>
      </c>
      <c r="O11">
        <v>0</v>
      </c>
      <c r="P11">
        <v>38.303819731832476</v>
      </c>
      <c r="Q11">
        <v>6.6907772511848345</v>
      </c>
      <c r="R11">
        <v>13.010515821550463</v>
      </c>
      <c r="S11">
        <v>8.1041278495887195</v>
      </c>
      <c r="T11">
        <v>0</v>
      </c>
      <c r="U11">
        <v>53.530240944228893</v>
      </c>
      <c r="V11">
        <v>6.3554087736789642</v>
      </c>
      <c r="W11">
        <v>10.679645641711229</v>
      </c>
      <c r="X11">
        <v>45.26151229780794</v>
      </c>
      <c r="Y11">
        <v>0</v>
      </c>
      <c r="Z11">
        <v>4.0214116799999999</v>
      </c>
      <c r="AA11">
        <v>12.931030944</v>
      </c>
      <c r="AB11">
        <v>12.121704815999999</v>
      </c>
      <c r="AC11">
        <v>8.9164694943999994</v>
      </c>
      <c r="AD11">
        <v>11.22633356</v>
      </c>
      <c r="AE11">
        <v>15.1671353808</v>
      </c>
      <c r="AF11">
        <v>2.7225000000000001</v>
      </c>
      <c r="AG11">
        <v>11.69754768</v>
      </c>
      <c r="AH11">
        <v>46.922145399999998</v>
      </c>
      <c r="AI11">
        <v>0.78111279999999994</v>
      </c>
      <c r="AJ11">
        <v>0</v>
      </c>
      <c r="AK11">
        <v>15.41628</v>
      </c>
      <c r="AL11">
        <v>0</v>
      </c>
      <c r="AM11">
        <v>2.8629877777777768</v>
      </c>
      <c r="AN11">
        <v>0.93737000000000004</v>
      </c>
      <c r="AO11">
        <v>8.9297208000000001</v>
      </c>
      <c r="AP11">
        <v>3.9694090800000006</v>
      </c>
      <c r="AQ11">
        <v>13.627649999999999</v>
      </c>
      <c r="AR11">
        <v>13.548287999999999</v>
      </c>
      <c r="AS11">
        <v>9.4922692799999986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28.972288893561483</v>
      </c>
      <c r="BB11">
        <f t="shared" si="0"/>
        <v>862.4827375190946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2.9456710545245288</v>
      </c>
      <c r="L12">
        <v>460.93221783611853</v>
      </c>
      <c r="M12">
        <v>14.106942260166253</v>
      </c>
      <c r="N12">
        <v>36.242780257285382</v>
      </c>
      <c r="O12">
        <v>0</v>
      </c>
      <c r="P12">
        <v>38.303819731832476</v>
      </c>
      <c r="Q12">
        <v>6.6907772511848345</v>
      </c>
      <c r="R12">
        <v>13.010515821550463</v>
      </c>
      <c r="S12">
        <v>8.1041278495887195</v>
      </c>
      <c r="T12">
        <v>0</v>
      </c>
      <c r="U12">
        <v>53.530240944228893</v>
      </c>
      <c r="V12">
        <v>6.3554087736789642</v>
      </c>
      <c r="W12">
        <v>10.679645641711229</v>
      </c>
      <c r="X12">
        <v>45.26151229780794</v>
      </c>
      <c r="Y12">
        <v>0</v>
      </c>
      <c r="Z12">
        <v>4.0214116799999999</v>
      </c>
      <c r="AA12">
        <v>12.931030944</v>
      </c>
      <c r="AB12">
        <v>12.121704815999999</v>
      </c>
      <c r="AC12">
        <v>8.9164694943999994</v>
      </c>
      <c r="AD12">
        <v>11.22633356</v>
      </c>
      <c r="AE12">
        <v>15.1671353808</v>
      </c>
      <c r="AF12">
        <v>2.7225000000000001</v>
      </c>
      <c r="AG12">
        <v>11.69754768</v>
      </c>
      <c r="AH12">
        <v>46.922145399999998</v>
      </c>
      <c r="AI12">
        <v>0.78111279999999994</v>
      </c>
      <c r="AJ12">
        <v>0</v>
      </c>
      <c r="AK12">
        <v>15.41628</v>
      </c>
      <c r="AL12">
        <v>0</v>
      </c>
      <c r="AM12">
        <v>2.8629877777777768</v>
      </c>
      <c r="AN12">
        <v>0.93737000000000004</v>
      </c>
      <c r="AO12">
        <v>8.9297208000000001</v>
      </c>
      <c r="AP12">
        <v>3.9694090800000006</v>
      </c>
      <c r="AQ12">
        <v>13.627649999999999</v>
      </c>
      <c r="AR12">
        <v>13.548287999999999</v>
      </c>
      <c r="AS12">
        <v>9.4922692799999986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28.972288893561483</v>
      </c>
      <c r="BB12">
        <f t="shared" si="0"/>
        <v>862.4827375190946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2.9456710545245288</v>
      </c>
      <c r="L13">
        <v>460.93221783611853</v>
      </c>
      <c r="M13">
        <v>14.106942260166253</v>
      </c>
      <c r="N13">
        <v>36.242780257285382</v>
      </c>
      <c r="O13">
        <v>0</v>
      </c>
      <c r="P13">
        <v>38.303819731832476</v>
      </c>
      <c r="Q13">
        <v>6.6907772511848345</v>
      </c>
      <c r="R13">
        <v>13.010515821550463</v>
      </c>
      <c r="S13">
        <v>8.1041278495887195</v>
      </c>
      <c r="T13">
        <v>0</v>
      </c>
      <c r="U13">
        <v>53.530240944228893</v>
      </c>
      <c r="V13">
        <v>6.3554087736789642</v>
      </c>
      <c r="W13">
        <v>10.679645641711229</v>
      </c>
      <c r="X13">
        <v>45.26151229780794</v>
      </c>
      <c r="Y13">
        <v>0</v>
      </c>
      <c r="Z13">
        <v>4.0214116799999999</v>
      </c>
      <c r="AA13">
        <v>8.6206872959999998</v>
      </c>
      <c r="AB13">
        <v>12.121704815999999</v>
      </c>
      <c r="AC13">
        <v>8.9164694943999994</v>
      </c>
      <c r="AD13">
        <v>11.22633356</v>
      </c>
      <c r="AE13">
        <v>15.1671353808</v>
      </c>
      <c r="AF13">
        <v>2.7225000000000001</v>
      </c>
      <c r="AG13">
        <v>11.69754768</v>
      </c>
      <c r="AH13">
        <v>46.922145399999998</v>
      </c>
      <c r="AI13">
        <v>0.78111279999999994</v>
      </c>
      <c r="AJ13">
        <v>0</v>
      </c>
      <c r="AK13">
        <v>15.41628</v>
      </c>
      <c r="AL13">
        <v>0</v>
      </c>
      <c r="AM13">
        <v>1.6196330857142853</v>
      </c>
      <c r="AN13">
        <v>0.93737000000000004</v>
      </c>
      <c r="AO13">
        <v>8.9297208000000001</v>
      </c>
      <c r="AP13">
        <v>3.9694090800000006</v>
      </c>
      <c r="AQ13">
        <v>13.627649999999999</v>
      </c>
      <c r="AR13">
        <v>13.548287999999999</v>
      </c>
      <c r="AS13">
        <v>9.4922692799999986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28.791793267974185</v>
      </c>
      <c r="BB13">
        <f t="shared" si="0"/>
        <v>857.10953480461831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2.9456710545245288</v>
      </c>
      <c r="L14">
        <v>460.93221783611853</v>
      </c>
      <c r="M14">
        <v>14.106942260166253</v>
      </c>
      <c r="N14">
        <v>36.242780257285382</v>
      </c>
      <c r="O14">
        <v>0</v>
      </c>
      <c r="P14">
        <v>38.303819731832476</v>
      </c>
      <c r="Q14">
        <v>6.6907772511848345</v>
      </c>
      <c r="R14">
        <v>13.010515821550463</v>
      </c>
      <c r="S14">
        <v>8.1041278495887195</v>
      </c>
      <c r="T14">
        <v>0</v>
      </c>
      <c r="U14">
        <v>53.530240944228893</v>
      </c>
      <c r="V14">
        <v>6.3554087736789642</v>
      </c>
      <c r="W14">
        <v>10.679645641711229</v>
      </c>
      <c r="X14">
        <v>45.26151229780794</v>
      </c>
      <c r="Y14">
        <v>0</v>
      </c>
      <c r="Z14">
        <v>4.0214116799999999</v>
      </c>
      <c r="AA14">
        <v>8.6206872959999998</v>
      </c>
      <c r="AB14">
        <v>12.121704815999999</v>
      </c>
      <c r="AC14">
        <v>8.9164694943999994</v>
      </c>
      <c r="AD14">
        <v>11.22633356</v>
      </c>
      <c r="AE14">
        <v>15.1671353808</v>
      </c>
      <c r="AF14">
        <v>2.7225000000000001</v>
      </c>
      <c r="AG14">
        <v>11.69754768</v>
      </c>
      <c r="AH14">
        <v>46.922145399999998</v>
      </c>
      <c r="AI14">
        <v>4.2961203999999995</v>
      </c>
      <c r="AJ14">
        <v>0</v>
      </c>
      <c r="AK14">
        <v>15.41628</v>
      </c>
      <c r="AL14">
        <v>0</v>
      </c>
      <c r="AM14">
        <v>1.6196330857142853</v>
      </c>
      <c r="AN14">
        <v>0.93737000000000004</v>
      </c>
      <c r="AO14">
        <v>8.9297208000000001</v>
      </c>
      <c r="AP14">
        <v>3.9694090800000006</v>
      </c>
      <c r="AQ14">
        <v>9.0850999999999971</v>
      </c>
      <c r="AR14">
        <v>13.548287999999999</v>
      </c>
      <c r="AS14">
        <v>9.4922692799999986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28.758398139961479</v>
      </c>
      <c r="BB14">
        <f t="shared" si="0"/>
        <v>856.11538753263096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2.9456710545245288</v>
      </c>
      <c r="L15">
        <v>460.93221783611853</v>
      </c>
      <c r="M15">
        <v>14.106942260166253</v>
      </c>
      <c r="N15">
        <v>36.242780257285382</v>
      </c>
      <c r="O15">
        <v>0</v>
      </c>
      <c r="P15">
        <v>38.303819731832476</v>
      </c>
      <c r="Q15">
        <v>6.6907772511848345</v>
      </c>
      <c r="R15">
        <v>13.010515821550463</v>
      </c>
      <c r="S15">
        <v>8.1041278495887195</v>
      </c>
      <c r="T15">
        <v>0</v>
      </c>
      <c r="U15">
        <v>53.530240944228893</v>
      </c>
      <c r="V15">
        <v>6.3554087736789642</v>
      </c>
      <c r="W15">
        <v>10.679645641711229</v>
      </c>
      <c r="X15">
        <v>45.26151229780794</v>
      </c>
      <c r="Y15">
        <v>0</v>
      </c>
      <c r="Z15">
        <v>4.0214116799999999</v>
      </c>
      <c r="AA15">
        <v>8.6206872959999998</v>
      </c>
      <c r="AB15">
        <v>12.121704815999999</v>
      </c>
      <c r="AC15">
        <v>8.9164694943999994</v>
      </c>
      <c r="AD15">
        <v>11.22633356</v>
      </c>
      <c r="AE15">
        <v>15.1671353808</v>
      </c>
      <c r="AF15">
        <v>2.7225000000000001</v>
      </c>
      <c r="AG15">
        <v>11.69754768</v>
      </c>
      <c r="AH15">
        <v>46.922145399999998</v>
      </c>
      <c r="AI15">
        <v>4.2961203999999995</v>
      </c>
      <c r="AJ15">
        <v>0</v>
      </c>
      <c r="AK15">
        <v>15.41628</v>
      </c>
      <c r="AL15">
        <v>0</v>
      </c>
      <c r="AM15">
        <v>1.6196330857142853</v>
      </c>
      <c r="AN15">
        <v>0.93737000000000004</v>
      </c>
      <c r="AO15">
        <v>8.9297208000000001</v>
      </c>
      <c r="AP15">
        <v>3.5370972000000003</v>
      </c>
      <c r="AQ15">
        <v>9.0850999999999971</v>
      </c>
      <c r="AR15">
        <v>13.548287999999999</v>
      </c>
      <c r="AS15">
        <v>9.4922692799999986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28.744347927161478</v>
      </c>
      <c r="BB15">
        <f t="shared" si="0"/>
        <v>855.69712586543096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2.9456710545245288</v>
      </c>
      <c r="L16">
        <v>460.93221783611853</v>
      </c>
      <c r="M16">
        <v>14.106942260166253</v>
      </c>
      <c r="N16">
        <v>36.242780257285382</v>
      </c>
      <c r="O16">
        <v>0</v>
      </c>
      <c r="P16">
        <v>38.303819731832476</v>
      </c>
      <c r="Q16">
        <v>6.6907772511848345</v>
      </c>
      <c r="R16">
        <v>13.010515821550463</v>
      </c>
      <c r="S16">
        <v>8.1041278495887195</v>
      </c>
      <c r="T16">
        <v>0</v>
      </c>
      <c r="U16">
        <v>53.530240944228893</v>
      </c>
      <c r="V16">
        <v>6.3554087736789642</v>
      </c>
      <c r="W16">
        <v>10.679645641711229</v>
      </c>
      <c r="X16">
        <v>45.26151229780794</v>
      </c>
      <c r="Y16">
        <v>0</v>
      </c>
      <c r="Z16">
        <v>4.0214116799999999</v>
      </c>
      <c r="AA16">
        <v>8.6206872959999998</v>
      </c>
      <c r="AB16">
        <v>12.121704815999999</v>
      </c>
      <c r="AC16">
        <v>8.9164694943999994</v>
      </c>
      <c r="AD16">
        <v>11.22633356</v>
      </c>
      <c r="AE16">
        <v>15.1671353808</v>
      </c>
      <c r="AF16">
        <v>2.7225000000000001</v>
      </c>
      <c r="AG16">
        <v>11.69754768</v>
      </c>
      <c r="AH16">
        <v>46.922145399999998</v>
      </c>
      <c r="AI16">
        <v>4.2961203999999995</v>
      </c>
      <c r="AJ16">
        <v>0</v>
      </c>
      <c r="AK16">
        <v>15.41628</v>
      </c>
      <c r="AL16">
        <v>0</v>
      </c>
      <c r="AM16">
        <v>1.6196330857142853</v>
      </c>
      <c r="AN16">
        <v>0.93737000000000004</v>
      </c>
      <c r="AO16">
        <v>8.9297208000000001</v>
      </c>
      <c r="AP16">
        <v>3.5370972000000003</v>
      </c>
      <c r="AQ16">
        <v>9.0850999999999971</v>
      </c>
      <c r="AR16">
        <v>13.548287999999999</v>
      </c>
      <c r="AS16">
        <v>9.4922692799999986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28.744347927161478</v>
      </c>
      <c r="BB16">
        <f t="shared" si="0"/>
        <v>855.69712586543096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2.9456710545245288</v>
      </c>
      <c r="L17">
        <v>460.93221783611853</v>
      </c>
      <c r="M17">
        <v>14.106942260166253</v>
      </c>
      <c r="N17">
        <v>36.242780257285382</v>
      </c>
      <c r="O17">
        <v>0</v>
      </c>
      <c r="P17">
        <v>38.303819731832476</v>
      </c>
      <c r="Q17">
        <v>6.6907772511848345</v>
      </c>
      <c r="R17">
        <v>13.010515821550463</v>
      </c>
      <c r="S17">
        <v>8.1041278495887195</v>
      </c>
      <c r="T17">
        <v>0</v>
      </c>
      <c r="U17">
        <v>53.530240944228893</v>
      </c>
      <c r="V17">
        <v>6.3554087736789642</v>
      </c>
      <c r="W17">
        <v>10.679645641711229</v>
      </c>
      <c r="X17">
        <v>45.26151229780794</v>
      </c>
      <c r="Y17">
        <v>0</v>
      </c>
      <c r="Z17">
        <v>4.0214116799999999</v>
      </c>
      <c r="AA17">
        <v>8.6206872959999998</v>
      </c>
      <c r="AB17">
        <v>12.121704815999999</v>
      </c>
      <c r="AC17">
        <v>8.9164694943999994</v>
      </c>
      <c r="AD17">
        <v>11.22633356</v>
      </c>
      <c r="AE17">
        <v>15.1671353808</v>
      </c>
      <c r="AF17">
        <v>2.7225000000000001</v>
      </c>
      <c r="AG17">
        <v>11.69754768</v>
      </c>
      <c r="AH17">
        <v>46.922145399999998</v>
      </c>
      <c r="AI17">
        <v>4.2961203999999995</v>
      </c>
      <c r="AJ17">
        <v>0</v>
      </c>
      <c r="AK17">
        <v>15.41628</v>
      </c>
      <c r="AL17">
        <v>0</v>
      </c>
      <c r="AM17">
        <v>1.6196330857142853</v>
      </c>
      <c r="AN17">
        <v>0.93737000000000004</v>
      </c>
      <c r="AO17">
        <v>8.9297208000000001</v>
      </c>
      <c r="AP17">
        <v>3.5370972000000003</v>
      </c>
      <c r="AQ17">
        <v>0</v>
      </c>
      <c r="AR17">
        <v>13.548287999999999</v>
      </c>
      <c r="AS17">
        <v>9.4922692799999986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28.449082177161479</v>
      </c>
      <c r="BB17">
        <f t="shared" si="0"/>
        <v>846.90729161543095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2.9456710545245288</v>
      </c>
      <c r="L18">
        <v>460.93221783611853</v>
      </c>
      <c r="M18">
        <v>14.106942260166253</v>
      </c>
      <c r="N18">
        <v>36.242780257285382</v>
      </c>
      <c r="O18">
        <v>0</v>
      </c>
      <c r="P18">
        <v>38.303819731832476</v>
      </c>
      <c r="Q18">
        <v>6.6907772511848345</v>
      </c>
      <c r="R18">
        <v>13.010515821550463</v>
      </c>
      <c r="S18">
        <v>8.1041278495887195</v>
      </c>
      <c r="T18">
        <v>0</v>
      </c>
      <c r="U18">
        <v>53.530240944228893</v>
      </c>
      <c r="V18">
        <v>6.3554087736789642</v>
      </c>
      <c r="W18">
        <v>10.679645641711229</v>
      </c>
      <c r="X18">
        <v>45.26151229780794</v>
      </c>
      <c r="Y18">
        <v>0</v>
      </c>
      <c r="Z18">
        <v>4.0214116799999999</v>
      </c>
      <c r="AA18">
        <v>8.6206872959999998</v>
      </c>
      <c r="AB18">
        <v>12.121704815999999</v>
      </c>
      <c r="AC18">
        <v>8.9164694943999994</v>
      </c>
      <c r="AD18">
        <v>11.22633356</v>
      </c>
      <c r="AE18">
        <v>15.1671353808</v>
      </c>
      <c r="AF18">
        <v>2.7225000000000001</v>
      </c>
      <c r="AG18">
        <v>11.69754768</v>
      </c>
      <c r="AH18">
        <v>46.922145399999998</v>
      </c>
      <c r="AI18">
        <v>4.2961203999999995</v>
      </c>
      <c r="AJ18">
        <v>0</v>
      </c>
      <c r="AK18">
        <v>15.41628</v>
      </c>
      <c r="AL18">
        <v>0</v>
      </c>
      <c r="AM18">
        <v>1.6196330857142853</v>
      </c>
      <c r="AN18">
        <v>0.93737000000000004</v>
      </c>
      <c r="AO18">
        <v>8.9297208000000001</v>
      </c>
      <c r="AP18">
        <v>3.5370972000000003</v>
      </c>
      <c r="AQ18">
        <v>0</v>
      </c>
      <c r="AR18">
        <v>13.548287999999999</v>
      </c>
      <c r="AS18">
        <v>9.4922692799999986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28.449082177161479</v>
      </c>
      <c r="BB18">
        <f t="shared" si="0"/>
        <v>846.90729161543095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2.9456710545245288</v>
      </c>
      <c r="L19">
        <v>460.93221783611853</v>
      </c>
      <c r="M19">
        <v>14.106942260166253</v>
      </c>
      <c r="N19">
        <v>36.242780257285382</v>
      </c>
      <c r="O19">
        <v>0</v>
      </c>
      <c r="P19">
        <v>38.303819731832476</v>
      </c>
      <c r="Q19">
        <v>6.6907772511848345</v>
      </c>
      <c r="R19">
        <v>13.010515821550463</v>
      </c>
      <c r="S19">
        <v>8.1041278495887195</v>
      </c>
      <c r="T19">
        <v>0</v>
      </c>
      <c r="U19">
        <v>53.530240944228893</v>
      </c>
      <c r="V19">
        <v>6.3554087736789642</v>
      </c>
      <c r="W19">
        <v>10.679645641711229</v>
      </c>
      <c r="X19">
        <v>45.26151229780794</v>
      </c>
      <c r="Y19">
        <v>0</v>
      </c>
      <c r="Z19">
        <v>4.0214116799999999</v>
      </c>
      <c r="AA19">
        <v>8.6206872959999998</v>
      </c>
      <c r="AB19">
        <v>12.121704815999999</v>
      </c>
      <c r="AC19">
        <v>8.9164694943999994</v>
      </c>
      <c r="AD19">
        <v>11.22633356</v>
      </c>
      <c r="AE19">
        <v>15.1671353808</v>
      </c>
      <c r="AF19">
        <v>2.7225000000000001</v>
      </c>
      <c r="AG19">
        <v>11.69754768</v>
      </c>
      <c r="AH19">
        <v>46.922145399999998</v>
      </c>
      <c r="AI19">
        <v>4.2961203999999995</v>
      </c>
      <c r="AJ19">
        <v>0</v>
      </c>
      <c r="AK19">
        <v>15.41628</v>
      </c>
      <c r="AL19">
        <v>0</v>
      </c>
      <c r="AM19">
        <v>1.6196330857142853</v>
      </c>
      <c r="AN19">
        <v>0.93737000000000004</v>
      </c>
      <c r="AO19">
        <v>8.9297208000000001</v>
      </c>
      <c r="AP19">
        <v>3.5370972000000003</v>
      </c>
      <c r="AQ19">
        <v>0</v>
      </c>
      <c r="AR19">
        <v>13.548287999999999</v>
      </c>
      <c r="AS19">
        <v>9.4922692799999986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28.449082177161479</v>
      </c>
      <c r="BB19">
        <f t="shared" si="0"/>
        <v>846.90729161543095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2.9456710545245288</v>
      </c>
      <c r="L20">
        <v>460.93221783611853</v>
      </c>
      <c r="M20">
        <v>14.106942260166253</v>
      </c>
      <c r="N20">
        <v>36.242780257285382</v>
      </c>
      <c r="O20">
        <v>0</v>
      </c>
      <c r="P20">
        <v>38.303819731832476</v>
      </c>
      <c r="Q20">
        <v>6.6907772511848345</v>
      </c>
      <c r="R20">
        <v>13.010515821550463</v>
      </c>
      <c r="S20">
        <v>8.1041278495887195</v>
      </c>
      <c r="T20">
        <v>0</v>
      </c>
      <c r="U20">
        <v>53.530240944228893</v>
      </c>
      <c r="V20">
        <v>6.3554087736789642</v>
      </c>
      <c r="W20">
        <v>10.679645641711229</v>
      </c>
      <c r="X20">
        <v>45.26151229780794</v>
      </c>
      <c r="Y20">
        <v>0</v>
      </c>
      <c r="Z20">
        <v>4.0214116799999999</v>
      </c>
      <c r="AA20">
        <v>8.6206872959999998</v>
      </c>
      <c r="AB20">
        <v>12.121704815999999</v>
      </c>
      <c r="AC20">
        <v>8.9164694943999994</v>
      </c>
      <c r="AD20">
        <v>11.22633356</v>
      </c>
      <c r="AE20">
        <v>15.1671353808</v>
      </c>
      <c r="AF20">
        <v>2.7225000000000001</v>
      </c>
      <c r="AG20">
        <v>11.69754768</v>
      </c>
      <c r="AH20">
        <v>46.922145399999998</v>
      </c>
      <c r="AI20">
        <v>4.2961203999999995</v>
      </c>
      <c r="AJ20">
        <v>0</v>
      </c>
      <c r="AK20">
        <v>15.41628</v>
      </c>
      <c r="AL20">
        <v>0</v>
      </c>
      <c r="AM20">
        <v>1.6196330857142853</v>
      </c>
      <c r="AN20">
        <v>0.93737000000000004</v>
      </c>
      <c r="AO20">
        <v>8.9297208000000001</v>
      </c>
      <c r="AP20">
        <v>3.5370972000000003</v>
      </c>
      <c r="AQ20">
        <v>0</v>
      </c>
      <c r="AR20">
        <v>13.548287999999999</v>
      </c>
      <c r="AS20">
        <v>9.4922692799999986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28.449082177161479</v>
      </c>
      <c r="BB20">
        <f t="shared" si="0"/>
        <v>846.90729161543095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2.9456710545245288</v>
      </c>
      <c r="L21">
        <v>460.93221783611853</v>
      </c>
      <c r="M21">
        <v>14.106942260166253</v>
      </c>
      <c r="N21">
        <v>36.242780257285382</v>
      </c>
      <c r="O21">
        <v>0</v>
      </c>
      <c r="P21">
        <v>38.303819731832476</v>
      </c>
      <c r="Q21">
        <v>6.6907772511848345</v>
      </c>
      <c r="R21">
        <v>13.010515821550463</v>
      </c>
      <c r="S21">
        <v>8.1041278495887195</v>
      </c>
      <c r="T21">
        <v>0</v>
      </c>
      <c r="U21">
        <v>53.530240944228893</v>
      </c>
      <c r="V21">
        <v>6.3554087736789642</v>
      </c>
      <c r="W21">
        <v>10.679645641711229</v>
      </c>
      <c r="X21">
        <v>45.26151229780794</v>
      </c>
      <c r="Y21">
        <v>0</v>
      </c>
      <c r="Z21">
        <v>4.0214116799999999</v>
      </c>
      <c r="AA21">
        <v>8.6206872959999998</v>
      </c>
      <c r="AB21">
        <v>12.121704815999999</v>
      </c>
      <c r="AC21">
        <v>8.9164694943999994</v>
      </c>
      <c r="AD21">
        <v>11.22633356</v>
      </c>
      <c r="AE21">
        <v>15.1671353808</v>
      </c>
      <c r="AF21">
        <v>2.7225000000000001</v>
      </c>
      <c r="AG21">
        <v>11.69754768</v>
      </c>
      <c r="AH21">
        <v>46.922145399999998</v>
      </c>
      <c r="AI21">
        <v>4.2961203999999995</v>
      </c>
      <c r="AJ21">
        <v>0</v>
      </c>
      <c r="AK21">
        <v>15.41628</v>
      </c>
      <c r="AL21">
        <v>0</v>
      </c>
      <c r="AM21">
        <v>1.6196330857142853</v>
      </c>
      <c r="AN21">
        <v>0.93737000000000004</v>
      </c>
      <c r="AO21">
        <v>8.8395216000000012</v>
      </c>
      <c r="AP21">
        <v>3.5370972000000003</v>
      </c>
      <c r="AQ21">
        <v>0</v>
      </c>
      <c r="AR21">
        <v>13.548287999999999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28.455700773561482</v>
      </c>
      <c r="BB21">
        <f t="shared" si="0"/>
        <v>847.10432164343092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2.9456710545245288</v>
      </c>
      <c r="L22">
        <v>460.93221783611853</v>
      </c>
      <c r="M22">
        <v>14.106942260166253</v>
      </c>
      <c r="N22">
        <v>36.242780257285382</v>
      </c>
      <c r="O22">
        <v>0</v>
      </c>
      <c r="P22">
        <v>38.303819731832476</v>
      </c>
      <c r="Q22">
        <v>6.6907772511848345</v>
      </c>
      <c r="R22">
        <v>13.010515821550463</v>
      </c>
      <c r="S22">
        <v>8.1041278495887195</v>
      </c>
      <c r="T22">
        <v>0</v>
      </c>
      <c r="U22">
        <v>53.530240944228893</v>
      </c>
      <c r="V22">
        <v>6.3554087736789642</v>
      </c>
      <c r="W22">
        <v>10.679645641711229</v>
      </c>
      <c r="X22">
        <v>45.26151229780794</v>
      </c>
      <c r="Y22">
        <v>0</v>
      </c>
      <c r="Z22">
        <v>4.0214116799999999</v>
      </c>
      <c r="AA22">
        <v>8.6206872959999998</v>
      </c>
      <c r="AB22">
        <v>12.121704815999999</v>
      </c>
      <c r="AC22">
        <v>8.9164694943999994</v>
      </c>
      <c r="AD22">
        <v>11.22633356</v>
      </c>
      <c r="AE22">
        <v>15.1671353808</v>
      </c>
      <c r="AF22">
        <v>2.7225000000000001</v>
      </c>
      <c r="AG22">
        <v>11.69754768</v>
      </c>
      <c r="AH22">
        <v>46.922145399999998</v>
      </c>
      <c r="AI22">
        <v>0.78111279999999994</v>
      </c>
      <c r="AJ22">
        <v>0</v>
      </c>
      <c r="AK22">
        <v>15.41628</v>
      </c>
      <c r="AL22">
        <v>0</v>
      </c>
      <c r="AM22">
        <v>1.6196330857142853</v>
      </c>
      <c r="AN22">
        <v>0.93737000000000004</v>
      </c>
      <c r="AO22">
        <v>8.8395216000000012</v>
      </c>
      <c r="AP22">
        <v>3.5370972000000003</v>
      </c>
      <c r="AQ22">
        <v>0</v>
      </c>
      <c r="AR22">
        <v>13.548287999999999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28.341462873161483</v>
      </c>
      <c r="BB22">
        <f t="shared" si="0"/>
        <v>843.70355194383092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2.9456710545245288</v>
      </c>
      <c r="L23">
        <v>460.93221783611853</v>
      </c>
      <c r="M23">
        <v>14.106942260166253</v>
      </c>
      <c r="N23">
        <v>36.242780257285382</v>
      </c>
      <c r="O23">
        <v>0</v>
      </c>
      <c r="P23">
        <v>38.303819731832476</v>
      </c>
      <c r="Q23">
        <v>6.6907772511848345</v>
      </c>
      <c r="R23">
        <v>13.010515821550463</v>
      </c>
      <c r="S23">
        <v>8.1041278495887195</v>
      </c>
      <c r="T23">
        <v>0</v>
      </c>
      <c r="U23">
        <v>53.530240944228893</v>
      </c>
      <c r="V23">
        <v>6.3554087736789642</v>
      </c>
      <c r="W23">
        <v>10.679645641711229</v>
      </c>
      <c r="X23">
        <v>45.26151229780794</v>
      </c>
      <c r="Y23">
        <v>0</v>
      </c>
      <c r="Z23">
        <v>4.0214116799999999</v>
      </c>
      <c r="AA23">
        <v>8.6206872959999998</v>
      </c>
      <c r="AB23">
        <v>12.121704815999999</v>
      </c>
      <c r="AC23">
        <v>8.9164694943999994</v>
      </c>
      <c r="AD23">
        <v>11.22633356</v>
      </c>
      <c r="AE23">
        <v>15.1671353808</v>
      </c>
      <c r="AF23">
        <v>2.7225000000000001</v>
      </c>
      <c r="AG23">
        <v>11.69754768</v>
      </c>
      <c r="AH23">
        <v>46.922145399999998</v>
      </c>
      <c r="AI23">
        <v>0.78111279999999994</v>
      </c>
      <c r="AJ23">
        <v>0</v>
      </c>
      <c r="AK23">
        <v>15.41628</v>
      </c>
      <c r="AL23">
        <v>0</v>
      </c>
      <c r="AM23">
        <v>1.6196330857142853</v>
      </c>
      <c r="AN23">
        <v>0.93737000000000004</v>
      </c>
      <c r="AO23">
        <v>8.8395216000000012</v>
      </c>
      <c r="AP23">
        <v>1.7685486000000001</v>
      </c>
      <c r="AQ23">
        <v>0</v>
      </c>
      <c r="AR23">
        <v>13.548287999999999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28.283985120361486</v>
      </c>
      <c r="BB23">
        <f t="shared" si="0"/>
        <v>841.99248109663097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2.9456710545245288</v>
      </c>
      <c r="L24">
        <v>460.93221783611853</v>
      </c>
      <c r="M24">
        <v>14.106942260166253</v>
      </c>
      <c r="N24">
        <v>36.242780257285382</v>
      </c>
      <c r="O24">
        <v>0</v>
      </c>
      <c r="P24">
        <v>38.303819731832476</v>
      </c>
      <c r="Q24">
        <v>6.6907772511848345</v>
      </c>
      <c r="R24">
        <v>13.010515821550463</v>
      </c>
      <c r="S24">
        <v>8.1041278495887195</v>
      </c>
      <c r="T24">
        <v>0</v>
      </c>
      <c r="U24">
        <v>53.530240944228893</v>
      </c>
      <c r="V24">
        <v>6.3554087736789642</v>
      </c>
      <c r="W24">
        <v>10.679645641711229</v>
      </c>
      <c r="X24">
        <v>45.26151229780794</v>
      </c>
      <c r="Y24">
        <v>0</v>
      </c>
      <c r="Z24">
        <v>4.0214116799999999</v>
      </c>
      <c r="AA24">
        <v>8.6206872959999998</v>
      </c>
      <c r="AB24">
        <v>12.121704815999999</v>
      </c>
      <c r="AC24">
        <v>8.9164694943999994</v>
      </c>
      <c r="AD24">
        <v>11.22633356</v>
      </c>
      <c r="AE24">
        <v>15.1671353808</v>
      </c>
      <c r="AF24">
        <v>2.7225000000000001</v>
      </c>
      <c r="AG24">
        <v>11.69754768</v>
      </c>
      <c r="AH24">
        <v>46.922145399999998</v>
      </c>
      <c r="AI24">
        <v>0.78111279999999994</v>
      </c>
      <c r="AJ24">
        <v>0</v>
      </c>
      <c r="AK24">
        <v>15.41628</v>
      </c>
      <c r="AL24">
        <v>0</v>
      </c>
      <c r="AM24">
        <v>1.6196330857142853</v>
      </c>
      <c r="AN24">
        <v>0.93737000000000004</v>
      </c>
      <c r="AO24">
        <v>8.8395216000000012</v>
      </c>
      <c r="AP24">
        <v>1.7685486000000001</v>
      </c>
      <c r="AQ24">
        <v>0</v>
      </c>
      <c r="AR24">
        <v>13.548287999999999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28.283985120361486</v>
      </c>
      <c r="BB24">
        <f t="shared" si="0"/>
        <v>841.99248109663097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2.9456710545245288</v>
      </c>
      <c r="L25">
        <v>460.93221783611853</v>
      </c>
      <c r="M25">
        <v>14.106942260166253</v>
      </c>
      <c r="N25">
        <v>36.242780257285382</v>
      </c>
      <c r="O25">
        <v>0</v>
      </c>
      <c r="P25">
        <v>38.303819731832476</v>
      </c>
      <c r="Q25">
        <v>6.6907772511848345</v>
      </c>
      <c r="R25">
        <v>13.010515821550463</v>
      </c>
      <c r="S25">
        <v>8.1041278495887195</v>
      </c>
      <c r="T25">
        <v>0</v>
      </c>
      <c r="U25">
        <v>53.530240944228893</v>
      </c>
      <c r="V25">
        <v>6.3554087736789642</v>
      </c>
      <c r="W25">
        <v>10.679645641711229</v>
      </c>
      <c r="X25">
        <v>45.26151229780794</v>
      </c>
      <c r="Y25">
        <v>0</v>
      </c>
      <c r="Z25">
        <v>4.0214116799999999</v>
      </c>
      <c r="AA25">
        <v>4.3345808479999999</v>
      </c>
      <c r="AB25">
        <v>12.121704815999999</v>
      </c>
      <c r="AC25">
        <v>8.9164694943999994</v>
      </c>
      <c r="AD25">
        <v>11.22633356</v>
      </c>
      <c r="AE25">
        <v>15.1671353808</v>
      </c>
      <c r="AF25">
        <v>2.7225000000000001</v>
      </c>
      <c r="AG25">
        <v>11.69754768</v>
      </c>
      <c r="AH25">
        <v>46.922145399999998</v>
      </c>
      <c r="AI25">
        <v>1.1716691999999997</v>
      </c>
      <c r="AJ25">
        <v>0</v>
      </c>
      <c r="AK25">
        <v>15.41628</v>
      </c>
      <c r="AL25">
        <v>0</v>
      </c>
      <c r="AM25">
        <v>1.6196330857142853</v>
      </c>
      <c r="AN25">
        <v>0.93737000000000004</v>
      </c>
      <c r="AO25">
        <v>8.8395216000000012</v>
      </c>
      <c r="AP25">
        <v>1.7685486000000001</v>
      </c>
      <c r="AQ25">
        <v>0</v>
      </c>
      <c r="AR25">
        <v>13.548287999999999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28.15738011196148</v>
      </c>
      <c r="BB25">
        <f t="shared" si="0"/>
        <v>838.22353605703097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2.9456710545245288</v>
      </c>
      <c r="L26">
        <v>460.93221783611853</v>
      </c>
      <c r="M26">
        <v>14.106942260166253</v>
      </c>
      <c r="N26">
        <v>36.242780257285382</v>
      </c>
      <c r="O26">
        <v>0</v>
      </c>
      <c r="P26">
        <v>38.303819731832476</v>
      </c>
      <c r="Q26">
        <v>6.6907772511848345</v>
      </c>
      <c r="R26">
        <v>13.010515821550463</v>
      </c>
      <c r="S26">
        <v>8.1041278495887195</v>
      </c>
      <c r="T26">
        <v>0</v>
      </c>
      <c r="U26">
        <v>53.530240944228893</v>
      </c>
      <c r="V26">
        <v>6.3554087736789642</v>
      </c>
      <c r="W26">
        <v>10.679645641711229</v>
      </c>
      <c r="X26">
        <v>45.26151229780794</v>
      </c>
      <c r="Y26">
        <v>0</v>
      </c>
      <c r="Z26">
        <v>4.0214116799999999</v>
      </c>
      <c r="AA26">
        <v>4.3345808479999999</v>
      </c>
      <c r="AB26">
        <v>12.121704815999999</v>
      </c>
      <c r="AC26">
        <v>8.9164694943999994</v>
      </c>
      <c r="AD26">
        <v>11.22633356</v>
      </c>
      <c r="AE26">
        <v>15.1671353808</v>
      </c>
      <c r="AF26">
        <v>2.7225000000000001</v>
      </c>
      <c r="AG26">
        <v>11.69754768</v>
      </c>
      <c r="AH26">
        <v>46.922145399999998</v>
      </c>
      <c r="AI26">
        <v>1.5622255999999999</v>
      </c>
      <c r="AJ26">
        <v>0</v>
      </c>
      <c r="AK26">
        <v>15.41628</v>
      </c>
      <c r="AL26">
        <v>0</v>
      </c>
      <c r="AM26">
        <v>1.6196330857142853</v>
      </c>
      <c r="AN26">
        <v>0.93737000000000004</v>
      </c>
      <c r="AO26">
        <v>8.8395216000000012</v>
      </c>
      <c r="AP26">
        <v>1.7685486000000001</v>
      </c>
      <c r="AQ26">
        <v>0</v>
      </c>
      <c r="AR26">
        <v>13.548287999999999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28.17007304156148</v>
      </c>
      <c r="BB26">
        <f t="shared" si="0"/>
        <v>838.601399527431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2.9456710545245288</v>
      </c>
      <c r="L27">
        <v>460.93221783611853</v>
      </c>
      <c r="M27">
        <v>14.106942260166253</v>
      </c>
      <c r="N27">
        <v>36.242780257285382</v>
      </c>
      <c r="O27">
        <v>0</v>
      </c>
      <c r="P27">
        <v>38.303819731832476</v>
      </c>
      <c r="Q27">
        <v>6.6907772511848345</v>
      </c>
      <c r="R27">
        <v>13.010515821550463</v>
      </c>
      <c r="S27">
        <v>8.1041278495887195</v>
      </c>
      <c r="T27">
        <v>0</v>
      </c>
      <c r="U27">
        <v>53.530240944228893</v>
      </c>
      <c r="V27">
        <v>6.3554087736789642</v>
      </c>
      <c r="W27">
        <v>10.679645641711229</v>
      </c>
      <c r="X27">
        <v>45.26151229780794</v>
      </c>
      <c r="Y27">
        <v>0</v>
      </c>
      <c r="Z27">
        <v>4.0214116799999999</v>
      </c>
      <c r="AA27">
        <v>4.3345808479999999</v>
      </c>
      <c r="AB27">
        <v>12.121704815999999</v>
      </c>
      <c r="AC27">
        <v>8.9164694943999994</v>
      </c>
      <c r="AD27">
        <v>11.22633356</v>
      </c>
      <c r="AE27">
        <v>15.1671353808</v>
      </c>
      <c r="AF27">
        <v>2.7225000000000001</v>
      </c>
      <c r="AG27">
        <v>11.69754768</v>
      </c>
      <c r="AH27">
        <v>46.922145399999998</v>
      </c>
      <c r="AI27">
        <v>4.2961203999999995</v>
      </c>
      <c r="AJ27">
        <v>0</v>
      </c>
      <c r="AK27">
        <v>15.41628</v>
      </c>
      <c r="AL27">
        <v>0</v>
      </c>
      <c r="AM27">
        <v>1.6196330857142853</v>
      </c>
      <c r="AN27">
        <v>0.93737000000000004</v>
      </c>
      <c r="AO27">
        <v>8.8395216000000012</v>
      </c>
      <c r="AP27">
        <v>3.5370972000000003</v>
      </c>
      <c r="AQ27">
        <v>0</v>
      </c>
      <c r="AR27">
        <v>13.548287999999999</v>
      </c>
      <c r="AS27">
        <v>9.4922692799999986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28.306852458361476</v>
      </c>
      <c r="BB27">
        <f t="shared" si="0"/>
        <v>842.67321568623083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2.9456710545245288</v>
      </c>
      <c r="L28">
        <v>460.93221783611853</v>
      </c>
      <c r="M28">
        <v>14.106942260166253</v>
      </c>
      <c r="N28">
        <v>36.242780257285382</v>
      </c>
      <c r="O28">
        <v>0</v>
      </c>
      <c r="P28">
        <v>38.303819731832476</v>
      </c>
      <c r="Q28">
        <v>6.6907772511848345</v>
      </c>
      <c r="R28">
        <v>13.010515821550463</v>
      </c>
      <c r="S28">
        <v>8.1041278495887195</v>
      </c>
      <c r="T28">
        <v>0</v>
      </c>
      <c r="U28">
        <v>53.530240944228893</v>
      </c>
      <c r="V28">
        <v>6.3554087736789642</v>
      </c>
      <c r="W28">
        <v>10.679645641711229</v>
      </c>
      <c r="X28">
        <v>45.26151229780794</v>
      </c>
      <c r="Y28">
        <v>0</v>
      </c>
      <c r="Z28">
        <v>4.0214116799999999</v>
      </c>
      <c r="AA28">
        <v>4.3345808479999999</v>
      </c>
      <c r="AB28">
        <v>12.121704815999999</v>
      </c>
      <c r="AC28">
        <v>8.9164694943999994</v>
      </c>
      <c r="AD28">
        <v>11.22633356</v>
      </c>
      <c r="AE28">
        <v>15.1671353808</v>
      </c>
      <c r="AF28">
        <v>2.7225000000000001</v>
      </c>
      <c r="AG28">
        <v>11.69754768</v>
      </c>
      <c r="AH28">
        <v>46.922145399999998</v>
      </c>
      <c r="AI28">
        <v>20.308932799999997</v>
      </c>
      <c r="AJ28">
        <v>0</v>
      </c>
      <c r="AK28">
        <v>15.41628</v>
      </c>
      <c r="AL28">
        <v>0</v>
      </c>
      <c r="AM28">
        <v>1.6196330857142853</v>
      </c>
      <c r="AN28">
        <v>0.93737000000000004</v>
      </c>
      <c r="AO28">
        <v>8.8395216000000012</v>
      </c>
      <c r="AP28">
        <v>3.5370972000000003</v>
      </c>
      <c r="AQ28">
        <v>0</v>
      </c>
      <c r="AR28">
        <v>13.548287999999999</v>
      </c>
      <c r="AS28">
        <v>9.4922692799999986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28.82726870796148</v>
      </c>
      <c r="BB28">
        <f t="shared" si="0"/>
        <v>858.16561183663089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2.9456710545245288</v>
      </c>
      <c r="L29">
        <v>460.93221783611853</v>
      </c>
      <c r="M29">
        <v>14.106942260166253</v>
      </c>
      <c r="N29">
        <v>36.242780257285382</v>
      </c>
      <c r="O29">
        <v>0</v>
      </c>
      <c r="P29">
        <v>38.303819731832476</v>
      </c>
      <c r="Q29">
        <v>6.6907772511848345</v>
      </c>
      <c r="R29">
        <v>13.010515821550463</v>
      </c>
      <c r="S29">
        <v>8.1041278495887195</v>
      </c>
      <c r="T29">
        <v>0</v>
      </c>
      <c r="U29">
        <v>53.530240944228893</v>
      </c>
      <c r="V29">
        <v>6.3554087736789642</v>
      </c>
      <c r="W29">
        <v>10.679645641711229</v>
      </c>
      <c r="X29">
        <v>45.26151229780794</v>
      </c>
      <c r="Y29">
        <v>0</v>
      </c>
      <c r="Z29">
        <v>4.0214116799999999</v>
      </c>
      <c r="AA29">
        <v>4.3345808479999999</v>
      </c>
      <c r="AB29">
        <v>12.121704815999999</v>
      </c>
      <c r="AC29">
        <v>5.9383226240000004</v>
      </c>
      <c r="AD29">
        <v>11.22633356</v>
      </c>
      <c r="AE29">
        <v>15.1671353808</v>
      </c>
      <c r="AF29">
        <v>2.7225000000000001</v>
      </c>
      <c r="AG29">
        <v>11.69754768</v>
      </c>
      <c r="AH29">
        <v>46.922145399999998</v>
      </c>
      <c r="AI29">
        <v>20.308932799999997</v>
      </c>
      <c r="AJ29">
        <v>0</v>
      </c>
      <c r="AK29">
        <v>15.41628</v>
      </c>
      <c r="AL29">
        <v>0</v>
      </c>
      <c r="AM29">
        <v>1.6196330857142853</v>
      </c>
      <c r="AN29">
        <v>0.93737000000000004</v>
      </c>
      <c r="AO29">
        <v>8.8395216000000012</v>
      </c>
      <c r="AP29">
        <v>3.5370972000000003</v>
      </c>
      <c r="AQ29">
        <v>0</v>
      </c>
      <c r="AR29">
        <v>13.548287999999999</v>
      </c>
      <c r="AS29">
        <v>9.4922692799999986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28.730479137161474</v>
      </c>
      <c r="BB29">
        <f t="shared" si="0"/>
        <v>855.28425453703085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2.9456710545245288</v>
      </c>
      <c r="L30">
        <v>460.93221783611853</v>
      </c>
      <c r="M30">
        <v>14.106942260166253</v>
      </c>
      <c r="N30">
        <v>36.242780257285382</v>
      </c>
      <c r="O30">
        <v>0</v>
      </c>
      <c r="P30">
        <v>38.303819731832476</v>
      </c>
      <c r="Q30">
        <v>6.6907772511848345</v>
      </c>
      <c r="R30">
        <v>13.010515821550463</v>
      </c>
      <c r="S30">
        <v>8.1041278495887195</v>
      </c>
      <c r="T30">
        <v>0</v>
      </c>
      <c r="U30">
        <v>53.530240944228893</v>
      </c>
      <c r="V30">
        <v>6.3554087736789642</v>
      </c>
      <c r="W30">
        <v>10.679645641711229</v>
      </c>
      <c r="X30">
        <v>45.26151229780794</v>
      </c>
      <c r="Y30">
        <v>0</v>
      </c>
      <c r="Z30">
        <v>4.0214116799999999</v>
      </c>
      <c r="AA30">
        <v>4.3345808479999999</v>
      </c>
      <c r="AB30">
        <v>12.121704815999999</v>
      </c>
      <c r="AC30">
        <v>5.9383226240000004</v>
      </c>
      <c r="AD30">
        <v>11.22633356</v>
      </c>
      <c r="AE30">
        <v>15.1671353808</v>
      </c>
      <c r="AF30">
        <v>2.7225000000000001</v>
      </c>
      <c r="AG30">
        <v>11.69754768</v>
      </c>
      <c r="AH30">
        <v>46.922145399999998</v>
      </c>
      <c r="AI30">
        <v>20.308932799999997</v>
      </c>
      <c r="AJ30">
        <v>0</v>
      </c>
      <c r="AK30">
        <v>15.41628</v>
      </c>
      <c r="AL30">
        <v>0</v>
      </c>
      <c r="AM30">
        <v>1.6196330857142853</v>
      </c>
      <c r="AN30">
        <v>0.93737000000000004</v>
      </c>
      <c r="AO30">
        <v>8.8395216000000012</v>
      </c>
      <c r="AP30">
        <v>3.5370972000000003</v>
      </c>
      <c r="AQ30">
        <v>0</v>
      </c>
      <c r="AR30">
        <v>13.548287999999999</v>
      </c>
      <c r="AS30">
        <v>9.4922692799999986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28.730479137161474</v>
      </c>
      <c r="BB30">
        <f t="shared" si="0"/>
        <v>855.28425453703085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2.9456710545245288</v>
      </c>
      <c r="L31">
        <v>460.93221783611853</v>
      </c>
      <c r="M31">
        <v>14.106942260166253</v>
      </c>
      <c r="N31">
        <v>36.242780257285382</v>
      </c>
      <c r="O31">
        <v>0</v>
      </c>
      <c r="P31">
        <v>38.303819731832476</v>
      </c>
      <c r="Q31">
        <v>6.6907772511848345</v>
      </c>
      <c r="R31">
        <v>13.010515821550463</v>
      </c>
      <c r="S31">
        <v>8.1041278495887195</v>
      </c>
      <c r="T31">
        <v>0</v>
      </c>
      <c r="U31">
        <v>53.530240944228893</v>
      </c>
      <c r="V31">
        <v>6.3554087736789642</v>
      </c>
      <c r="W31">
        <v>10.679645641711229</v>
      </c>
      <c r="X31">
        <v>45.26151229780794</v>
      </c>
      <c r="Y31">
        <v>0</v>
      </c>
      <c r="Z31">
        <v>4.0214116799999999</v>
      </c>
      <c r="AA31">
        <v>4.3345808479999999</v>
      </c>
      <c r="AB31">
        <v>12.121704815999999</v>
      </c>
      <c r="AC31">
        <v>5.9383226240000004</v>
      </c>
      <c r="AD31">
        <v>11.22633356</v>
      </c>
      <c r="AE31">
        <v>15.1671353808</v>
      </c>
      <c r="AF31">
        <v>2.7225000000000001</v>
      </c>
      <c r="AG31">
        <v>11.69754768</v>
      </c>
      <c r="AH31">
        <v>46.922145399999998</v>
      </c>
      <c r="AI31">
        <v>20.308932799999997</v>
      </c>
      <c r="AJ31">
        <v>0</v>
      </c>
      <c r="AK31">
        <v>15.41628</v>
      </c>
      <c r="AL31">
        <v>0</v>
      </c>
      <c r="AM31">
        <v>1.6196330857142853</v>
      </c>
      <c r="AN31">
        <v>0.93737000000000004</v>
      </c>
      <c r="AO31">
        <v>8.8395216000000012</v>
      </c>
      <c r="AP31">
        <v>3.5370972000000003</v>
      </c>
      <c r="AQ31">
        <v>0</v>
      </c>
      <c r="AR31">
        <v>8.1289727999999979</v>
      </c>
      <c r="AS31">
        <v>9.4922692799999986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28.554351393161475</v>
      </c>
      <c r="BB31">
        <f t="shared" si="0"/>
        <v>850.04106708103097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2.9456710545245288</v>
      </c>
      <c r="L32">
        <v>460.93221783611853</v>
      </c>
      <c r="M32">
        <v>14.106942260166253</v>
      </c>
      <c r="N32">
        <v>36.242780257285382</v>
      </c>
      <c r="O32">
        <v>0</v>
      </c>
      <c r="P32">
        <v>38.303819731832476</v>
      </c>
      <c r="Q32">
        <v>6.6907772511848345</v>
      </c>
      <c r="R32">
        <v>13.010515821550463</v>
      </c>
      <c r="S32">
        <v>8.1041278495887195</v>
      </c>
      <c r="T32">
        <v>0</v>
      </c>
      <c r="U32">
        <v>53.530240944228893</v>
      </c>
      <c r="V32">
        <v>6.3554087736789642</v>
      </c>
      <c r="W32">
        <v>10.679645641711229</v>
      </c>
      <c r="X32">
        <v>45.26151229780794</v>
      </c>
      <c r="Y32">
        <v>0</v>
      </c>
      <c r="Z32">
        <v>4.0214116799999999</v>
      </c>
      <c r="AA32">
        <v>4.3345808479999999</v>
      </c>
      <c r="AB32">
        <v>12.121704815999999</v>
      </c>
      <c r="AC32">
        <v>5.9383226240000004</v>
      </c>
      <c r="AD32">
        <v>11.22633356</v>
      </c>
      <c r="AE32">
        <v>15.1671353808</v>
      </c>
      <c r="AF32">
        <v>2.7225000000000001</v>
      </c>
      <c r="AG32">
        <v>11.69754768</v>
      </c>
      <c r="AH32">
        <v>46.922145399999998</v>
      </c>
      <c r="AI32">
        <v>20.308932799999997</v>
      </c>
      <c r="AJ32">
        <v>0</v>
      </c>
      <c r="AK32">
        <v>15.41628</v>
      </c>
      <c r="AL32">
        <v>0</v>
      </c>
      <c r="AM32">
        <v>1.6196330857142853</v>
      </c>
      <c r="AN32">
        <v>0.93737000000000004</v>
      </c>
      <c r="AO32">
        <v>8.8395216000000012</v>
      </c>
      <c r="AP32">
        <v>3.5370972000000003</v>
      </c>
      <c r="AQ32">
        <v>0</v>
      </c>
      <c r="AR32">
        <v>1.3548287999999999</v>
      </c>
      <c r="AS32">
        <v>9.4922692799999986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28.334191713161474</v>
      </c>
      <c r="BB32">
        <f t="shared" si="0"/>
        <v>843.48708276103093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2.9456710545245288</v>
      </c>
      <c r="L33">
        <v>460.93221783611853</v>
      </c>
      <c r="M33">
        <v>14.106942260166253</v>
      </c>
      <c r="N33">
        <v>36.242780257285382</v>
      </c>
      <c r="O33">
        <v>0</v>
      </c>
      <c r="P33">
        <v>38.303819731832476</v>
      </c>
      <c r="Q33">
        <v>6.6907772511848345</v>
      </c>
      <c r="R33">
        <v>13.010515821550463</v>
      </c>
      <c r="S33">
        <v>8.1041278495887195</v>
      </c>
      <c r="T33">
        <v>0</v>
      </c>
      <c r="U33">
        <v>53.530240944228893</v>
      </c>
      <c r="V33">
        <v>6.3554087736789642</v>
      </c>
      <c r="W33">
        <v>10.679645641711229</v>
      </c>
      <c r="X33">
        <v>45.26151229780794</v>
      </c>
      <c r="Y33">
        <v>0</v>
      </c>
      <c r="Z33">
        <v>4.0214116799999999</v>
      </c>
      <c r="AA33">
        <v>4.3345808479999999</v>
      </c>
      <c r="AB33">
        <v>12.121704815999999</v>
      </c>
      <c r="AC33">
        <v>5.9383226240000004</v>
      </c>
      <c r="AD33">
        <v>11.22633356</v>
      </c>
      <c r="AE33">
        <v>15.1671353808</v>
      </c>
      <c r="AF33">
        <v>2.7225000000000001</v>
      </c>
      <c r="AG33">
        <v>11.69754768</v>
      </c>
      <c r="AH33">
        <v>46.922145399999998</v>
      </c>
      <c r="AI33">
        <v>20.308932799999997</v>
      </c>
      <c r="AJ33">
        <v>0</v>
      </c>
      <c r="AK33">
        <v>15.41628</v>
      </c>
      <c r="AL33">
        <v>0</v>
      </c>
      <c r="AM33">
        <v>1.6196330857142853</v>
      </c>
      <c r="AN33">
        <v>0.93737000000000004</v>
      </c>
      <c r="AO33">
        <v>8.8395216000000012</v>
      </c>
      <c r="AP33">
        <v>3.5370972000000003</v>
      </c>
      <c r="AQ33">
        <v>0</v>
      </c>
      <c r="AR33">
        <v>1.3548287999999999</v>
      </c>
      <c r="AS33">
        <v>9.4922692799999986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28.334191713161474</v>
      </c>
      <c r="BB33">
        <f t="shared" si="0"/>
        <v>843.48708276103093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2.9456710545245288</v>
      </c>
      <c r="L34">
        <v>460.93221783611853</v>
      </c>
      <c r="M34">
        <v>14.106942260166253</v>
      </c>
      <c r="N34">
        <v>36.242780257285382</v>
      </c>
      <c r="O34">
        <v>0</v>
      </c>
      <c r="P34">
        <v>38.303819731832476</v>
      </c>
      <c r="Q34">
        <v>6.6907772511848345</v>
      </c>
      <c r="R34">
        <v>13.010515821550463</v>
      </c>
      <c r="S34">
        <v>8.1041278495887195</v>
      </c>
      <c r="T34">
        <v>0</v>
      </c>
      <c r="U34">
        <v>53.530240944228893</v>
      </c>
      <c r="V34">
        <v>6.3554087736789642</v>
      </c>
      <c r="W34">
        <v>10.679645641711229</v>
      </c>
      <c r="X34">
        <v>45.26151229780794</v>
      </c>
      <c r="Y34">
        <v>0</v>
      </c>
      <c r="Z34">
        <v>4.0214116799999999</v>
      </c>
      <c r="AA34">
        <v>4.3345808479999999</v>
      </c>
      <c r="AB34">
        <v>12.121704815999999</v>
      </c>
      <c r="AC34">
        <v>5.9383226240000004</v>
      </c>
      <c r="AD34">
        <v>11.22633356</v>
      </c>
      <c r="AE34">
        <v>15.1671353808</v>
      </c>
      <c r="AF34">
        <v>2.7225000000000001</v>
      </c>
      <c r="AG34">
        <v>11.69754768</v>
      </c>
      <c r="AH34">
        <v>46.922145399999998</v>
      </c>
      <c r="AI34">
        <v>2.3433383999999999</v>
      </c>
      <c r="AJ34">
        <v>0</v>
      </c>
      <c r="AK34">
        <v>15.41628</v>
      </c>
      <c r="AL34">
        <v>0</v>
      </c>
      <c r="AM34">
        <v>1.6196330857142853</v>
      </c>
      <c r="AN34">
        <v>0.93737000000000004</v>
      </c>
      <c r="AO34">
        <v>8.8395216000000012</v>
      </c>
      <c r="AP34">
        <v>3.5370972000000003</v>
      </c>
      <c r="AQ34">
        <v>0</v>
      </c>
      <c r="AR34">
        <v>1.3548287999999999</v>
      </c>
      <c r="AS34">
        <v>9.4922692799999986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27.750309895161479</v>
      </c>
      <c r="BB34">
        <f t="shared" si="0"/>
        <v>826.10537017903084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2.9456710545245288</v>
      </c>
      <c r="L35">
        <v>460.93221783611853</v>
      </c>
      <c r="M35">
        <v>14.106942260166253</v>
      </c>
      <c r="N35">
        <v>36.242780257285382</v>
      </c>
      <c r="O35">
        <v>0</v>
      </c>
      <c r="P35">
        <v>38.303819731832476</v>
      </c>
      <c r="Q35">
        <v>6.6907772511848345</v>
      </c>
      <c r="R35">
        <v>13.010515821550463</v>
      </c>
      <c r="S35">
        <v>8.1041278495887195</v>
      </c>
      <c r="T35">
        <v>0</v>
      </c>
      <c r="U35">
        <v>53.530240944228893</v>
      </c>
      <c r="V35">
        <v>6.3554087736789642</v>
      </c>
      <c r="W35">
        <v>10.679645641711229</v>
      </c>
      <c r="X35">
        <v>45.26151229780794</v>
      </c>
      <c r="Y35">
        <v>0</v>
      </c>
      <c r="Z35">
        <v>4.0214116799999999</v>
      </c>
      <c r="AA35">
        <v>4.3345808479999999</v>
      </c>
      <c r="AB35">
        <v>12.121704815999999</v>
      </c>
      <c r="AC35">
        <v>5.9383226240000004</v>
      </c>
      <c r="AD35">
        <v>11.22633356</v>
      </c>
      <c r="AE35">
        <v>15.1671353808</v>
      </c>
      <c r="AF35">
        <v>2.7225000000000001</v>
      </c>
      <c r="AG35">
        <v>11.69754768</v>
      </c>
      <c r="AH35">
        <v>46.922145399999998</v>
      </c>
      <c r="AI35">
        <v>0.78111279999999994</v>
      </c>
      <c r="AJ35">
        <v>0</v>
      </c>
      <c r="AK35">
        <v>15.41628</v>
      </c>
      <c r="AL35">
        <v>0</v>
      </c>
      <c r="AM35">
        <v>1.6196330857142853</v>
      </c>
      <c r="AN35">
        <v>0.93737000000000004</v>
      </c>
      <c r="AO35">
        <v>8.8395216000000012</v>
      </c>
      <c r="AP35">
        <v>3.5370972000000003</v>
      </c>
      <c r="AQ35">
        <v>0</v>
      </c>
      <c r="AR35">
        <v>8.1289727999999979</v>
      </c>
      <c r="AS35">
        <v>9.4922692799999986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27.919697243161472</v>
      </c>
      <c r="BB35">
        <f t="shared" si="0"/>
        <v>831.14790123103091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2.9456710545245288</v>
      </c>
      <c r="L36">
        <v>460.93221783611853</v>
      </c>
      <c r="M36">
        <v>14.106942260166253</v>
      </c>
      <c r="N36">
        <v>36.242780257285382</v>
      </c>
      <c r="O36">
        <v>0</v>
      </c>
      <c r="P36">
        <v>38.303819731832476</v>
      </c>
      <c r="Q36">
        <v>6.6907772511848345</v>
      </c>
      <c r="R36">
        <v>13.010515821550463</v>
      </c>
      <c r="S36">
        <v>8.1041278495887195</v>
      </c>
      <c r="T36">
        <v>0</v>
      </c>
      <c r="U36">
        <v>53.530240944228893</v>
      </c>
      <c r="V36">
        <v>6.3554087736789642</v>
      </c>
      <c r="W36">
        <v>10.679645641711229</v>
      </c>
      <c r="X36">
        <v>45.26151229780794</v>
      </c>
      <c r="Y36">
        <v>0</v>
      </c>
      <c r="Z36">
        <v>4.0214116799999999</v>
      </c>
      <c r="AA36">
        <v>4.3345808479999999</v>
      </c>
      <c r="AB36">
        <v>12.121704815999999</v>
      </c>
      <c r="AC36">
        <v>5.9383226240000004</v>
      </c>
      <c r="AD36">
        <v>11.22633356</v>
      </c>
      <c r="AE36">
        <v>15.1671353808</v>
      </c>
      <c r="AF36">
        <v>2.7225000000000001</v>
      </c>
      <c r="AG36">
        <v>11.69754768</v>
      </c>
      <c r="AH36">
        <v>46.922145399999998</v>
      </c>
      <c r="AI36">
        <v>4.2961203999999995</v>
      </c>
      <c r="AJ36">
        <v>0</v>
      </c>
      <c r="AK36">
        <v>15.41628</v>
      </c>
      <c r="AL36">
        <v>0</v>
      </c>
      <c r="AM36">
        <v>0</v>
      </c>
      <c r="AN36">
        <v>0.93737000000000004</v>
      </c>
      <c r="AO36">
        <v>8.8395216000000012</v>
      </c>
      <c r="AP36">
        <v>3.5370972000000003</v>
      </c>
      <c r="AQ36">
        <v>0</v>
      </c>
      <c r="AR36">
        <v>13.548287999999999</v>
      </c>
      <c r="AS36">
        <v>9.4922692799999986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28.157424842958299</v>
      </c>
      <c r="BB36">
        <f t="shared" si="0"/>
        <v>838.22486334551968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2.9456710545245288</v>
      </c>
      <c r="L37">
        <v>460.93221783611853</v>
      </c>
      <c r="M37">
        <v>14.106942260166253</v>
      </c>
      <c r="N37">
        <v>36.242780257285382</v>
      </c>
      <c r="O37">
        <v>0</v>
      </c>
      <c r="P37">
        <v>38.303819731832476</v>
      </c>
      <c r="Q37">
        <v>6.6907772511848345</v>
      </c>
      <c r="R37">
        <v>13.010515821550463</v>
      </c>
      <c r="S37">
        <v>8.1041278495887195</v>
      </c>
      <c r="T37">
        <v>0</v>
      </c>
      <c r="U37">
        <v>53.530240944228893</v>
      </c>
      <c r="V37">
        <v>6.3554087736789642</v>
      </c>
      <c r="W37">
        <v>10.679645641711229</v>
      </c>
      <c r="X37">
        <v>45.26151229780794</v>
      </c>
      <c r="Y37">
        <v>0</v>
      </c>
      <c r="Z37">
        <v>4.0214116799999999</v>
      </c>
      <c r="AA37">
        <v>4.3345808479999999</v>
      </c>
      <c r="AB37">
        <v>12.121704815999999</v>
      </c>
      <c r="AC37">
        <v>5.9383226240000004</v>
      </c>
      <c r="AD37">
        <v>11.22633356</v>
      </c>
      <c r="AE37">
        <v>15.1671353808</v>
      </c>
      <c r="AF37">
        <v>2.7225000000000001</v>
      </c>
      <c r="AG37">
        <v>11.69754768</v>
      </c>
      <c r="AH37">
        <v>46.922145399999998</v>
      </c>
      <c r="AI37">
        <v>4.2961203999999995</v>
      </c>
      <c r="AJ37">
        <v>0</v>
      </c>
      <c r="AK37">
        <v>15.41628</v>
      </c>
      <c r="AL37">
        <v>0</v>
      </c>
      <c r="AM37">
        <v>0</v>
      </c>
      <c r="AN37">
        <v>0.93737000000000004</v>
      </c>
      <c r="AO37">
        <v>8.8395216000000012</v>
      </c>
      <c r="AP37">
        <v>3.5370972000000003</v>
      </c>
      <c r="AQ37">
        <v>0</v>
      </c>
      <c r="AR37">
        <v>13.548287999999999</v>
      </c>
      <c r="AS37">
        <v>9.4922692799999986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28.157424842958299</v>
      </c>
      <c r="BB37">
        <f t="shared" si="0"/>
        <v>838.22486334551968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2.9456710545245288</v>
      </c>
      <c r="L38">
        <v>460.93221783611853</v>
      </c>
      <c r="M38">
        <v>14.106942260166253</v>
      </c>
      <c r="N38">
        <v>36.242780257285382</v>
      </c>
      <c r="O38">
        <v>0</v>
      </c>
      <c r="P38">
        <v>38.303819731832476</v>
      </c>
      <c r="Q38">
        <v>6.6907772511848345</v>
      </c>
      <c r="R38">
        <v>13.010515821550463</v>
      </c>
      <c r="S38">
        <v>8.1041278495887195</v>
      </c>
      <c r="T38">
        <v>0</v>
      </c>
      <c r="U38">
        <v>53.530240944228893</v>
      </c>
      <c r="V38">
        <v>6.3554087736789642</v>
      </c>
      <c r="W38">
        <v>10.679645641711229</v>
      </c>
      <c r="X38">
        <v>45.26151229780794</v>
      </c>
      <c r="Y38">
        <v>0</v>
      </c>
      <c r="Z38">
        <v>4.0214116799999999</v>
      </c>
      <c r="AA38">
        <v>4.3345808479999999</v>
      </c>
      <c r="AB38">
        <v>12.121704815999999</v>
      </c>
      <c r="AC38">
        <v>5.9383226240000004</v>
      </c>
      <c r="AD38">
        <v>11.22633356</v>
      </c>
      <c r="AE38">
        <v>15.1671353808</v>
      </c>
      <c r="AF38">
        <v>2.7225000000000001</v>
      </c>
      <c r="AG38">
        <v>11.69754768</v>
      </c>
      <c r="AH38">
        <v>46.922145399999998</v>
      </c>
      <c r="AI38">
        <v>4.2961203999999995</v>
      </c>
      <c r="AJ38">
        <v>0</v>
      </c>
      <c r="AK38">
        <v>15.41628</v>
      </c>
      <c r="AL38">
        <v>0</v>
      </c>
      <c r="AM38">
        <v>0</v>
      </c>
      <c r="AN38">
        <v>0.93737000000000004</v>
      </c>
      <c r="AO38">
        <v>8.8395216000000012</v>
      </c>
      <c r="AP38">
        <v>3.5370972000000003</v>
      </c>
      <c r="AQ38">
        <v>0</v>
      </c>
      <c r="AR38">
        <v>13.548287999999999</v>
      </c>
      <c r="AS38">
        <v>9.4922692799999986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28.157424842958299</v>
      </c>
      <c r="BB38">
        <f t="shared" si="0"/>
        <v>838.22486334551968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2.9456710545245288</v>
      </c>
      <c r="L39">
        <v>460.93221783611853</v>
      </c>
      <c r="M39">
        <v>14.106942260166253</v>
      </c>
      <c r="N39">
        <v>36.242780257285382</v>
      </c>
      <c r="O39">
        <v>0</v>
      </c>
      <c r="P39">
        <v>38.303819731832476</v>
      </c>
      <c r="Q39">
        <v>6.6907772511848345</v>
      </c>
      <c r="R39">
        <v>13.010515821550463</v>
      </c>
      <c r="S39">
        <v>8.1041278495887195</v>
      </c>
      <c r="T39">
        <v>0</v>
      </c>
      <c r="U39">
        <v>53.530240944228893</v>
      </c>
      <c r="V39">
        <v>6.3554087736789642</v>
      </c>
      <c r="W39">
        <v>10.679645641711229</v>
      </c>
      <c r="X39">
        <v>45.26151229780794</v>
      </c>
      <c r="Y39">
        <v>0</v>
      </c>
      <c r="Z39">
        <v>4.0214116799999999</v>
      </c>
      <c r="AA39">
        <v>0</v>
      </c>
      <c r="AB39">
        <v>8.0811365439999996</v>
      </c>
      <c r="AC39">
        <v>5.9383226240000004</v>
      </c>
      <c r="AD39">
        <v>11.22633356</v>
      </c>
      <c r="AE39">
        <v>15.1671353808</v>
      </c>
      <c r="AF39">
        <v>2.7225000000000001</v>
      </c>
      <c r="AG39">
        <v>11.69754768</v>
      </c>
      <c r="AH39">
        <v>46.922145399999998</v>
      </c>
      <c r="AI39">
        <v>4.2961203999999995</v>
      </c>
      <c r="AJ39">
        <v>0</v>
      </c>
      <c r="AK39">
        <v>15.41628</v>
      </c>
      <c r="AL39">
        <v>0</v>
      </c>
      <c r="AM39">
        <v>0</v>
      </c>
      <c r="AN39">
        <v>0.93737000000000004</v>
      </c>
      <c r="AO39">
        <v>8.7493224000000005</v>
      </c>
      <c r="AP39">
        <v>3.5370972000000003</v>
      </c>
      <c r="AQ39">
        <v>0</v>
      </c>
      <c r="AR39">
        <v>13.548287999999999</v>
      </c>
      <c r="AS39">
        <v>9.4922692799999986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27.882301022558295</v>
      </c>
      <c r="BB39">
        <f t="shared" si="0"/>
        <v>830.03463884591963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2.9456710545245288</v>
      </c>
      <c r="L40">
        <v>460.93221783611853</v>
      </c>
      <c r="M40">
        <v>14.106942260166253</v>
      </c>
      <c r="N40">
        <v>36.242780257285382</v>
      </c>
      <c r="O40">
        <v>0</v>
      </c>
      <c r="P40">
        <v>38.303819731832476</v>
      </c>
      <c r="Q40">
        <v>6.6907772511848345</v>
      </c>
      <c r="R40">
        <v>13.010515821550463</v>
      </c>
      <c r="S40">
        <v>8.1041278495887195</v>
      </c>
      <c r="T40">
        <v>0</v>
      </c>
      <c r="U40">
        <v>53.530240944228893</v>
      </c>
      <c r="V40">
        <v>6.3554087736789642</v>
      </c>
      <c r="W40">
        <v>10.679645641711229</v>
      </c>
      <c r="X40">
        <v>45.26151229780794</v>
      </c>
      <c r="Y40">
        <v>0</v>
      </c>
      <c r="Z40">
        <v>4.0214116799999999</v>
      </c>
      <c r="AA40">
        <v>0</v>
      </c>
      <c r="AB40">
        <v>8.0811365439999996</v>
      </c>
      <c r="AC40">
        <v>5.9383226240000004</v>
      </c>
      <c r="AD40">
        <v>11.22633356</v>
      </c>
      <c r="AE40">
        <v>15.1671353808</v>
      </c>
      <c r="AF40">
        <v>2.7225000000000001</v>
      </c>
      <c r="AG40">
        <v>11.69754768</v>
      </c>
      <c r="AH40">
        <v>46.922145399999998</v>
      </c>
      <c r="AI40">
        <v>4.2961203999999995</v>
      </c>
      <c r="AJ40">
        <v>0</v>
      </c>
      <c r="AK40">
        <v>15.41628</v>
      </c>
      <c r="AL40">
        <v>0</v>
      </c>
      <c r="AM40">
        <v>0</v>
      </c>
      <c r="AN40">
        <v>0.93737000000000004</v>
      </c>
      <c r="AO40">
        <v>8.7493224000000005</v>
      </c>
      <c r="AP40">
        <v>3.5370972000000003</v>
      </c>
      <c r="AQ40">
        <v>0</v>
      </c>
      <c r="AR40">
        <v>13.548287999999999</v>
      </c>
      <c r="AS40">
        <v>9.4922692799999986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27.882301022558295</v>
      </c>
      <c r="BB40">
        <f t="shared" si="0"/>
        <v>830.03463884591963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2.9456710545245288</v>
      </c>
      <c r="L41">
        <v>460.93221783611853</v>
      </c>
      <c r="M41">
        <v>14.106942260166253</v>
      </c>
      <c r="N41">
        <v>36.242780257285382</v>
      </c>
      <c r="O41">
        <v>0</v>
      </c>
      <c r="P41">
        <v>38.303819731832476</v>
      </c>
      <c r="Q41">
        <v>6.6907772511848345</v>
      </c>
      <c r="R41">
        <v>13.010515821550463</v>
      </c>
      <c r="S41">
        <v>8.1041278495887195</v>
      </c>
      <c r="T41">
        <v>0</v>
      </c>
      <c r="U41">
        <v>53.530240944228893</v>
      </c>
      <c r="V41">
        <v>6.3554087736789642</v>
      </c>
      <c r="W41">
        <v>10.679645641711229</v>
      </c>
      <c r="X41">
        <v>45.26151229780794</v>
      </c>
      <c r="Y41">
        <v>0</v>
      </c>
      <c r="Z41">
        <v>4.0214116799999999</v>
      </c>
      <c r="AA41">
        <v>0</v>
      </c>
      <c r="AB41">
        <v>8.0811365439999996</v>
      </c>
      <c r="AC41">
        <v>5.9383226240000004</v>
      </c>
      <c r="AD41">
        <v>11.22633356</v>
      </c>
      <c r="AE41">
        <v>15.1671353808</v>
      </c>
      <c r="AF41">
        <v>2.7225000000000001</v>
      </c>
      <c r="AG41">
        <v>11.69754768</v>
      </c>
      <c r="AH41">
        <v>46.922145399999998</v>
      </c>
      <c r="AI41">
        <v>4.2961203999999995</v>
      </c>
      <c r="AJ41">
        <v>0</v>
      </c>
      <c r="AK41">
        <v>15.41628</v>
      </c>
      <c r="AL41">
        <v>0</v>
      </c>
      <c r="AM41">
        <v>0</v>
      </c>
      <c r="AN41">
        <v>0.93737000000000004</v>
      </c>
      <c r="AO41">
        <v>8.6591231999999998</v>
      </c>
      <c r="AP41">
        <v>3.5370972000000003</v>
      </c>
      <c r="AQ41">
        <v>0</v>
      </c>
      <c r="AR41">
        <v>13.548287999999999</v>
      </c>
      <c r="AS41">
        <v>9.4922692799999986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27.879369548558302</v>
      </c>
      <c r="BB41">
        <f t="shared" si="0"/>
        <v>829.94737111991958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2.9456710545245288</v>
      </c>
      <c r="L42">
        <v>460.93221783611853</v>
      </c>
      <c r="M42">
        <v>14.106942260166253</v>
      </c>
      <c r="N42">
        <v>36.242780257285382</v>
      </c>
      <c r="O42">
        <v>0</v>
      </c>
      <c r="P42">
        <v>38.303819731832476</v>
      </c>
      <c r="Q42">
        <v>6.6907772511848345</v>
      </c>
      <c r="R42">
        <v>13.010515821550463</v>
      </c>
      <c r="S42">
        <v>8.1041278495887195</v>
      </c>
      <c r="T42">
        <v>0</v>
      </c>
      <c r="U42">
        <v>53.530240944228893</v>
      </c>
      <c r="V42">
        <v>6.3554087736789642</v>
      </c>
      <c r="W42">
        <v>10.679645641711229</v>
      </c>
      <c r="X42">
        <v>45.26151229780794</v>
      </c>
      <c r="Y42">
        <v>0</v>
      </c>
      <c r="Z42">
        <v>4.0214116799999999</v>
      </c>
      <c r="AA42">
        <v>0</v>
      </c>
      <c r="AB42">
        <v>8.0811365439999996</v>
      </c>
      <c r="AC42">
        <v>5.9383226240000004</v>
      </c>
      <c r="AD42">
        <v>11.22633356</v>
      </c>
      <c r="AE42">
        <v>15.1671353808</v>
      </c>
      <c r="AF42">
        <v>2.7225000000000001</v>
      </c>
      <c r="AG42">
        <v>11.69754768</v>
      </c>
      <c r="AH42">
        <v>46.922145399999998</v>
      </c>
      <c r="AI42">
        <v>4.2961203999999995</v>
      </c>
      <c r="AJ42">
        <v>0</v>
      </c>
      <c r="AK42">
        <v>15.41628</v>
      </c>
      <c r="AL42">
        <v>0</v>
      </c>
      <c r="AM42">
        <v>0</v>
      </c>
      <c r="AN42">
        <v>0.93737000000000004</v>
      </c>
      <c r="AO42">
        <v>8.6591231999999998</v>
      </c>
      <c r="AP42">
        <v>3.5370972000000003</v>
      </c>
      <c r="AQ42">
        <v>0</v>
      </c>
      <c r="AR42">
        <v>13.548287999999999</v>
      </c>
      <c r="AS42">
        <v>9.4922692799999986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27.879369548558302</v>
      </c>
      <c r="BB42">
        <f t="shared" si="0"/>
        <v>829.94737111991958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2.9456710545245288</v>
      </c>
      <c r="L43">
        <v>460.93221783611853</v>
      </c>
      <c r="M43">
        <v>14.106942260166253</v>
      </c>
      <c r="N43">
        <v>36.242780257285382</v>
      </c>
      <c r="O43">
        <v>0</v>
      </c>
      <c r="P43">
        <v>38.303819731832476</v>
      </c>
      <c r="Q43">
        <v>6.6907772511848345</v>
      </c>
      <c r="R43">
        <v>13.010515821550463</v>
      </c>
      <c r="S43">
        <v>8.1041278495887195</v>
      </c>
      <c r="T43">
        <v>0</v>
      </c>
      <c r="U43">
        <v>53.530240944228893</v>
      </c>
      <c r="V43">
        <v>6.3554087736789642</v>
      </c>
      <c r="W43">
        <v>10.679645641711229</v>
      </c>
      <c r="X43">
        <v>45.26151229780794</v>
      </c>
      <c r="Y43">
        <v>0</v>
      </c>
      <c r="Z43">
        <v>4.0214116799999999</v>
      </c>
      <c r="AA43">
        <v>0</v>
      </c>
      <c r="AB43">
        <v>8.0811365439999996</v>
      </c>
      <c r="AC43">
        <v>5.9383226240000004</v>
      </c>
      <c r="AD43">
        <v>11.22633356</v>
      </c>
      <c r="AE43">
        <v>15.1671353808</v>
      </c>
      <c r="AF43">
        <v>2.7225000000000001</v>
      </c>
      <c r="AG43">
        <v>11.69754768</v>
      </c>
      <c r="AH43">
        <v>46.922145399999998</v>
      </c>
      <c r="AI43">
        <v>4.6866767999999999</v>
      </c>
      <c r="AJ43">
        <v>0</v>
      </c>
      <c r="AK43">
        <v>15.41628</v>
      </c>
      <c r="AL43">
        <v>0</v>
      </c>
      <c r="AM43">
        <v>0</v>
      </c>
      <c r="AN43">
        <v>0.93737000000000004</v>
      </c>
      <c r="AO43">
        <v>8.6591231999999998</v>
      </c>
      <c r="AP43">
        <v>3.5370972000000003</v>
      </c>
      <c r="AQ43">
        <v>0</v>
      </c>
      <c r="AR43">
        <v>13.548287999999999</v>
      </c>
      <c r="AS43">
        <v>9.4922692799999986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27.892062478158302</v>
      </c>
      <c r="BB43">
        <f t="shared" si="0"/>
        <v>830.32523459031961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2.9456710545245288</v>
      </c>
      <c r="L44">
        <v>460.93221783611853</v>
      </c>
      <c r="M44">
        <v>14.106942260166253</v>
      </c>
      <c r="N44">
        <v>36.242780257285382</v>
      </c>
      <c r="O44">
        <v>0</v>
      </c>
      <c r="P44">
        <v>38.303819731832476</v>
      </c>
      <c r="Q44">
        <v>6.6907772511848345</v>
      </c>
      <c r="R44">
        <v>13.010515821550463</v>
      </c>
      <c r="S44">
        <v>8.1041278495887195</v>
      </c>
      <c r="T44">
        <v>0</v>
      </c>
      <c r="U44">
        <v>53.530240944228893</v>
      </c>
      <c r="V44">
        <v>6.3554087736789642</v>
      </c>
      <c r="W44">
        <v>10.679645641711229</v>
      </c>
      <c r="X44">
        <v>45.26151229780794</v>
      </c>
      <c r="Y44">
        <v>0</v>
      </c>
      <c r="Z44">
        <v>4.0214116799999999</v>
      </c>
      <c r="AA44">
        <v>0</v>
      </c>
      <c r="AB44">
        <v>8.0811365439999996</v>
      </c>
      <c r="AC44">
        <v>5.9383226240000004</v>
      </c>
      <c r="AD44">
        <v>11.22633356</v>
      </c>
      <c r="AE44">
        <v>15.1671353808</v>
      </c>
      <c r="AF44">
        <v>2.7225000000000001</v>
      </c>
      <c r="AG44">
        <v>11.69754768</v>
      </c>
      <c r="AH44">
        <v>46.922145399999998</v>
      </c>
      <c r="AI44">
        <v>4.6866767999999999</v>
      </c>
      <c r="AJ44">
        <v>0</v>
      </c>
      <c r="AK44">
        <v>15.41628</v>
      </c>
      <c r="AL44">
        <v>0</v>
      </c>
      <c r="AM44">
        <v>0</v>
      </c>
      <c r="AN44">
        <v>0.93737000000000004</v>
      </c>
      <c r="AO44">
        <v>8.6591231999999998</v>
      </c>
      <c r="AP44">
        <v>3.5370972000000003</v>
      </c>
      <c r="AQ44">
        <v>0</v>
      </c>
      <c r="AR44">
        <v>13.548287999999999</v>
      </c>
      <c r="AS44">
        <v>9.4922692799999986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27.892062478158302</v>
      </c>
      <c r="BB44">
        <f t="shared" si="0"/>
        <v>830.32523459031961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2.9456710545245288</v>
      </c>
      <c r="L45">
        <v>460.93221783611853</v>
      </c>
      <c r="M45">
        <v>14.106942260166253</v>
      </c>
      <c r="N45">
        <v>36.242780257285382</v>
      </c>
      <c r="O45">
        <v>0</v>
      </c>
      <c r="P45">
        <v>38.303819731832476</v>
      </c>
      <c r="Q45">
        <v>6.6907772511848345</v>
      </c>
      <c r="R45">
        <v>13.010515821550463</v>
      </c>
      <c r="S45">
        <v>8.1041278495887195</v>
      </c>
      <c r="T45">
        <v>0</v>
      </c>
      <c r="U45">
        <v>53.530240944228893</v>
      </c>
      <c r="V45">
        <v>6.3554087736789642</v>
      </c>
      <c r="W45">
        <v>10.679645641711229</v>
      </c>
      <c r="X45">
        <v>45.26151229780794</v>
      </c>
      <c r="Y45">
        <v>0</v>
      </c>
      <c r="Z45">
        <v>4.0214116799999999</v>
      </c>
      <c r="AA45">
        <v>0</v>
      </c>
      <c r="AB45">
        <v>8.0811365439999996</v>
      </c>
      <c r="AC45">
        <v>5.9383226240000004</v>
      </c>
      <c r="AD45">
        <v>11.22633356</v>
      </c>
      <c r="AE45">
        <v>15.1671353808</v>
      </c>
      <c r="AF45">
        <v>2.7225000000000001</v>
      </c>
      <c r="AG45">
        <v>11.69754768</v>
      </c>
      <c r="AH45">
        <v>46.922145399999998</v>
      </c>
      <c r="AI45">
        <v>4.6866767999999999</v>
      </c>
      <c r="AJ45">
        <v>0</v>
      </c>
      <c r="AK45">
        <v>15.41628</v>
      </c>
      <c r="AL45">
        <v>0</v>
      </c>
      <c r="AM45">
        <v>0</v>
      </c>
      <c r="AN45">
        <v>0.93737000000000004</v>
      </c>
      <c r="AO45">
        <v>8.6591231999999998</v>
      </c>
      <c r="AP45">
        <v>3.5370972000000003</v>
      </c>
      <c r="AQ45">
        <v>0</v>
      </c>
      <c r="AR45">
        <v>13.548287999999999</v>
      </c>
      <c r="AS45">
        <v>9.4922692799999986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27.892062478158302</v>
      </c>
      <c r="BB45">
        <f t="shared" si="0"/>
        <v>830.32523459031961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2.9456710545245288</v>
      </c>
      <c r="L46">
        <v>460.93221783611853</v>
      </c>
      <c r="M46">
        <v>14.106942260166253</v>
      </c>
      <c r="N46">
        <v>36.242780257285382</v>
      </c>
      <c r="O46">
        <v>0</v>
      </c>
      <c r="P46">
        <v>38.303819731832476</v>
      </c>
      <c r="Q46">
        <v>6.6907772511848345</v>
      </c>
      <c r="R46">
        <v>13.010515821550463</v>
      </c>
      <c r="S46">
        <v>8.1041278495887195</v>
      </c>
      <c r="T46">
        <v>0</v>
      </c>
      <c r="U46">
        <v>53.530240944228893</v>
      </c>
      <c r="V46">
        <v>6.3554087736789642</v>
      </c>
      <c r="W46">
        <v>10.679645641711229</v>
      </c>
      <c r="X46">
        <v>45.26151229780794</v>
      </c>
      <c r="Y46">
        <v>0</v>
      </c>
      <c r="Z46">
        <v>4.0214116799999999</v>
      </c>
      <c r="AA46">
        <v>0</v>
      </c>
      <c r="AB46">
        <v>8.0811365439999996</v>
      </c>
      <c r="AC46">
        <v>5.9383226240000004</v>
      </c>
      <c r="AD46">
        <v>11.22633356</v>
      </c>
      <c r="AE46">
        <v>15.1671353808</v>
      </c>
      <c r="AF46">
        <v>2.7225000000000001</v>
      </c>
      <c r="AG46">
        <v>11.69754768</v>
      </c>
      <c r="AH46">
        <v>46.922145399999998</v>
      </c>
      <c r="AI46">
        <v>4.6866767999999999</v>
      </c>
      <c r="AJ46">
        <v>0</v>
      </c>
      <c r="AK46">
        <v>15.41628</v>
      </c>
      <c r="AL46">
        <v>0</v>
      </c>
      <c r="AM46">
        <v>0</v>
      </c>
      <c r="AN46">
        <v>0.93737000000000004</v>
      </c>
      <c r="AO46">
        <v>8.6591231999999998</v>
      </c>
      <c r="AP46">
        <v>3.5370972000000003</v>
      </c>
      <c r="AQ46">
        <v>0</v>
      </c>
      <c r="AR46">
        <v>13.548287999999999</v>
      </c>
      <c r="AS46">
        <v>9.4922692799999986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27.892062478158302</v>
      </c>
      <c r="BB46">
        <f t="shared" si="0"/>
        <v>830.32523459031961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2.9456710545245288</v>
      </c>
      <c r="L47">
        <v>460.93221783611853</v>
      </c>
      <c r="M47">
        <v>14.106942260166253</v>
      </c>
      <c r="N47">
        <v>36.242780257285382</v>
      </c>
      <c r="O47">
        <v>0</v>
      </c>
      <c r="P47">
        <v>38.303819731832476</v>
      </c>
      <c r="Q47">
        <v>6.6907772511848345</v>
      </c>
      <c r="R47">
        <v>13.010515821550463</v>
      </c>
      <c r="S47">
        <v>8.1041278495887195</v>
      </c>
      <c r="T47">
        <v>0</v>
      </c>
      <c r="U47">
        <v>53.530240944228893</v>
      </c>
      <c r="V47">
        <v>6.3554087736789642</v>
      </c>
      <c r="W47">
        <v>10.679645641711229</v>
      </c>
      <c r="X47">
        <v>45.26151229780794</v>
      </c>
      <c r="Y47">
        <v>0</v>
      </c>
      <c r="Z47">
        <v>4.0214116799999999</v>
      </c>
      <c r="AA47">
        <v>0</v>
      </c>
      <c r="AB47">
        <v>8.0811365439999996</v>
      </c>
      <c r="AC47">
        <v>5.9383226240000004</v>
      </c>
      <c r="AD47">
        <v>11.22633356</v>
      </c>
      <c r="AE47">
        <v>15.1671353808</v>
      </c>
      <c r="AF47">
        <v>2.7225000000000001</v>
      </c>
      <c r="AG47">
        <v>11.69754768</v>
      </c>
      <c r="AH47">
        <v>46.922145399999998</v>
      </c>
      <c r="AI47">
        <v>4.6866767999999999</v>
      </c>
      <c r="AJ47">
        <v>0</v>
      </c>
      <c r="AK47">
        <v>15.41628</v>
      </c>
      <c r="AL47">
        <v>0</v>
      </c>
      <c r="AM47">
        <v>0</v>
      </c>
      <c r="AN47">
        <v>0.93737000000000004</v>
      </c>
      <c r="AO47">
        <v>8.6591231999999998</v>
      </c>
      <c r="AP47">
        <v>3.5370972000000003</v>
      </c>
      <c r="AQ47">
        <v>0</v>
      </c>
      <c r="AR47">
        <v>13.548287999999999</v>
      </c>
      <c r="AS47">
        <v>9.4922692799999986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27.892062478158302</v>
      </c>
      <c r="BB47">
        <f t="shared" si="0"/>
        <v>830.32523459031961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2.9456710545245288</v>
      </c>
      <c r="L48">
        <v>460.93221783611853</v>
      </c>
      <c r="M48">
        <v>14.106942260166253</v>
      </c>
      <c r="N48">
        <v>36.242780257285382</v>
      </c>
      <c r="O48">
        <v>0</v>
      </c>
      <c r="P48">
        <v>38.303819731832476</v>
      </c>
      <c r="Q48">
        <v>6.6907772511848345</v>
      </c>
      <c r="R48">
        <v>13.010515821550463</v>
      </c>
      <c r="S48">
        <v>8.1041278495887195</v>
      </c>
      <c r="T48">
        <v>0</v>
      </c>
      <c r="U48">
        <v>53.530240944228893</v>
      </c>
      <c r="V48">
        <v>6.3554087736789642</v>
      </c>
      <c r="W48">
        <v>10.679645641711229</v>
      </c>
      <c r="X48">
        <v>45.26151229780794</v>
      </c>
      <c r="Y48">
        <v>0</v>
      </c>
      <c r="Z48">
        <v>4.0214116799999999</v>
      </c>
      <c r="AA48">
        <v>0</v>
      </c>
      <c r="AB48">
        <v>8.0811365439999996</v>
      </c>
      <c r="AC48">
        <v>5.9383226240000004</v>
      </c>
      <c r="AD48">
        <v>11.22633356</v>
      </c>
      <c r="AE48">
        <v>15.1671353808</v>
      </c>
      <c r="AF48">
        <v>2.7225000000000001</v>
      </c>
      <c r="AG48">
        <v>11.69754768</v>
      </c>
      <c r="AH48">
        <v>46.922145399999998</v>
      </c>
      <c r="AI48">
        <v>4.6866767999999999</v>
      </c>
      <c r="AJ48">
        <v>0</v>
      </c>
      <c r="AK48">
        <v>15.41628</v>
      </c>
      <c r="AL48">
        <v>0</v>
      </c>
      <c r="AM48">
        <v>0</v>
      </c>
      <c r="AN48">
        <v>0.93737000000000004</v>
      </c>
      <c r="AO48">
        <v>8.6591231999999998</v>
      </c>
      <c r="AP48">
        <v>3.5370972000000003</v>
      </c>
      <c r="AQ48">
        <v>0</v>
      </c>
      <c r="AR48">
        <v>13.548287999999999</v>
      </c>
      <c r="AS48">
        <v>9.4922692799999986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27.892062478158302</v>
      </c>
      <c r="BB48">
        <f t="shared" si="0"/>
        <v>830.32523459031961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2.9456710545245288</v>
      </c>
      <c r="L49">
        <v>460.93221783611853</v>
      </c>
      <c r="M49">
        <v>14.106942260166253</v>
      </c>
      <c r="N49">
        <v>36.242780257285382</v>
      </c>
      <c r="O49">
        <v>0</v>
      </c>
      <c r="P49">
        <v>38.303819731832476</v>
      </c>
      <c r="Q49">
        <v>6.6907772511848345</v>
      </c>
      <c r="R49">
        <v>13.010515821550463</v>
      </c>
      <c r="S49">
        <v>8.1041278495887195</v>
      </c>
      <c r="T49">
        <v>0</v>
      </c>
      <c r="U49">
        <v>53.530240944228893</v>
      </c>
      <c r="V49">
        <v>6.3554087736789642</v>
      </c>
      <c r="W49">
        <v>10.679645641711229</v>
      </c>
      <c r="X49">
        <v>45.26151229780794</v>
      </c>
      <c r="Y49">
        <v>0</v>
      </c>
      <c r="Z49">
        <v>4.0214116799999999</v>
      </c>
      <c r="AA49">
        <v>0</v>
      </c>
      <c r="AB49">
        <v>8.0811365439999996</v>
      </c>
      <c r="AC49">
        <v>5.9383226240000004</v>
      </c>
      <c r="AD49">
        <v>11.22633356</v>
      </c>
      <c r="AE49">
        <v>15.1671353808</v>
      </c>
      <c r="AF49">
        <v>2.7225000000000001</v>
      </c>
      <c r="AG49">
        <v>11.69754768</v>
      </c>
      <c r="AH49">
        <v>46.922145399999998</v>
      </c>
      <c r="AI49">
        <v>4.6866767999999999</v>
      </c>
      <c r="AJ49">
        <v>0</v>
      </c>
      <c r="AK49">
        <v>15.41628</v>
      </c>
      <c r="AL49">
        <v>0</v>
      </c>
      <c r="AM49">
        <v>0</v>
      </c>
      <c r="AN49">
        <v>0.93737000000000004</v>
      </c>
      <c r="AO49">
        <v>8.6591231999999998</v>
      </c>
      <c r="AP49">
        <v>3.5370972000000003</v>
      </c>
      <c r="AQ49">
        <v>0</v>
      </c>
      <c r="AR49">
        <v>13.548287999999999</v>
      </c>
      <c r="AS49">
        <v>9.4922692799999986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27.892062478158302</v>
      </c>
      <c r="BB49">
        <f t="shared" si="0"/>
        <v>830.32523459031961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2.9456710545245288</v>
      </c>
      <c r="L50">
        <v>460.93221783611853</v>
      </c>
      <c r="M50">
        <v>14.106942260166253</v>
      </c>
      <c r="N50">
        <v>36.242780257285382</v>
      </c>
      <c r="O50">
        <v>0</v>
      </c>
      <c r="P50">
        <v>38.303819731832476</v>
      </c>
      <c r="Q50">
        <v>6.6907772511848345</v>
      </c>
      <c r="R50">
        <v>13.010515821550463</v>
      </c>
      <c r="S50">
        <v>8.1041278495887195</v>
      </c>
      <c r="T50">
        <v>0</v>
      </c>
      <c r="U50">
        <v>53.530240944228893</v>
      </c>
      <c r="V50">
        <v>6.3554087736789642</v>
      </c>
      <c r="W50">
        <v>10.679645641711229</v>
      </c>
      <c r="X50">
        <v>45.26151229780794</v>
      </c>
      <c r="Y50">
        <v>0</v>
      </c>
      <c r="Z50">
        <v>4.0214116799999999</v>
      </c>
      <c r="AA50">
        <v>0</v>
      </c>
      <c r="AB50">
        <v>8.0811365439999996</v>
      </c>
      <c r="AC50">
        <v>5.9383226240000004</v>
      </c>
      <c r="AD50">
        <v>11.22633356</v>
      </c>
      <c r="AE50">
        <v>15.1671353808</v>
      </c>
      <c r="AF50">
        <v>2.7225000000000001</v>
      </c>
      <c r="AG50">
        <v>11.69754768</v>
      </c>
      <c r="AH50">
        <v>46.922145399999998</v>
      </c>
      <c r="AI50">
        <v>4.6866767999999999</v>
      </c>
      <c r="AJ50">
        <v>0</v>
      </c>
      <c r="AK50">
        <v>15.41628</v>
      </c>
      <c r="AL50">
        <v>0</v>
      </c>
      <c r="AM50">
        <v>0</v>
      </c>
      <c r="AN50">
        <v>0.93737000000000004</v>
      </c>
      <c r="AO50">
        <v>8.6591231999999998</v>
      </c>
      <c r="AP50">
        <v>3.5370972000000003</v>
      </c>
      <c r="AQ50">
        <v>0</v>
      </c>
      <c r="AR50">
        <v>13.548287999999999</v>
      </c>
      <c r="AS50">
        <v>9.4922692799999986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27.892062478158302</v>
      </c>
      <c r="BB50">
        <f t="shared" si="0"/>
        <v>830.32523459031961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2.9456710545245288</v>
      </c>
      <c r="L51">
        <v>460.93221783611853</v>
      </c>
      <c r="M51">
        <v>14.106942260166253</v>
      </c>
      <c r="N51">
        <v>36.242780257285382</v>
      </c>
      <c r="O51">
        <v>0</v>
      </c>
      <c r="P51">
        <v>38.303819731832476</v>
      </c>
      <c r="Q51">
        <v>6.6907772511848345</v>
      </c>
      <c r="R51">
        <v>13.010515821550463</v>
      </c>
      <c r="S51">
        <v>8.1041278495887195</v>
      </c>
      <c r="T51">
        <v>0</v>
      </c>
      <c r="U51">
        <v>53.530240944228893</v>
      </c>
      <c r="V51">
        <v>6.3554087736789642</v>
      </c>
      <c r="W51">
        <v>10.679645641711229</v>
      </c>
      <c r="X51">
        <v>45.26151229780794</v>
      </c>
      <c r="Y51">
        <v>0</v>
      </c>
      <c r="Z51">
        <v>2.01070584</v>
      </c>
      <c r="AA51">
        <v>0</v>
      </c>
      <c r="AB51">
        <v>8.0811365439999996</v>
      </c>
      <c r="AC51">
        <v>5.9383226240000004</v>
      </c>
      <c r="AD51">
        <v>11.22633356</v>
      </c>
      <c r="AE51">
        <v>15.1671353808</v>
      </c>
      <c r="AF51">
        <v>2.7225000000000001</v>
      </c>
      <c r="AG51">
        <v>11.69754768</v>
      </c>
      <c r="AH51">
        <v>46.922145399999998</v>
      </c>
      <c r="AI51">
        <v>0</v>
      </c>
      <c r="AJ51">
        <v>0</v>
      </c>
      <c r="AK51">
        <v>15.41628</v>
      </c>
      <c r="AL51">
        <v>0</v>
      </c>
      <c r="AM51">
        <v>0</v>
      </c>
      <c r="AN51">
        <v>0.93737000000000004</v>
      </c>
      <c r="AO51">
        <v>8.6591231999999998</v>
      </c>
      <c r="AP51">
        <v>3.5370972000000003</v>
      </c>
      <c r="AQ51">
        <v>0</v>
      </c>
      <c r="AR51">
        <v>16.088591999999998</v>
      </c>
      <c r="AS51">
        <v>9.4922692799999986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27.756957268958296</v>
      </c>
      <c r="BB51">
        <f t="shared" si="0"/>
        <v>826.30326115951971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2.9456710545245288</v>
      </c>
      <c r="L52">
        <v>460.93221783611853</v>
      </c>
      <c r="M52">
        <v>14.106942260166253</v>
      </c>
      <c r="N52">
        <v>36.242780257285382</v>
      </c>
      <c r="O52">
        <v>0</v>
      </c>
      <c r="P52">
        <v>38.303819731832476</v>
      </c>
      <c r="Q52">
        <v>6.6907772511848345</v>
      </c>
      <c r="R52">
        <v>13.010515821550463</v>
      </c>
      <c r="S52">
        <v>8.1041278495887195</v>
      </c>
      <c r="T52">
        <v>0</v>
      </c>
      <c r="U52">
        <v>53.530240944228893</v>
      </c>
      <c r="V52">
        <v>6.3554087736789642</v>
      </c>
      <c r="W52">
        <v>10.679645641711229</v>
      </c>
      <c r="X52">
        <v>45.26151229780794</v>
      </c>
      <c r="Y52">
        <v>0</v>
      </c>
      <c r="Z52">
        <v>2.01070584</v>
      </c>
      <c r="AA52">
        <v>0</v>
      </c>
      <c r="AB52">
        <v>8.0811365439999996</v>
      </c>
      <c r="AC52">
        <v>5.9383226240000004</v>
      </c>
      <c r="AD52">
        <v>11.22633356</v>
      </c>
      <c r="AE52">
        <v>15.1671353808</v>
      </c>
      <c r="AF52">
        <v>2.7225000000000001</v>
      </c>
      <c r="AG52">
        <v>11.69754768</v>
      </c>
      <c r="AH52">
        <v>46.922145399999998</v>
      </c>
      <c r="AI52">
        <v>0</v>
      </c>
      <c r="AJ52">
        <v>0</v>
      </c>
      <c r="AK52">
        <v>15.41628</v>
      </c>
      <c r="AL52">
        <v>0</v>
      </c>
      <c r="AM52">
        <v>0</v>
      </c>
      <c r="AN52">
        <v>0.93737000000000004</v>
      </c>
      <c r="AO52">
        <v>8.6591231999999998</v>
      </c>
      <c r="AP52">
        <v>3.5370972000000003</v>
      </c>
      <c r="AQ52">
        <v>0</v>
      </c>
      <c r="AR52">
        <v>16.088591999999998</v>
      </c>
      <c r="AS52">
        <v>9.4922692799999986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27.756957268958296</v>
      </c>
      <c r="BB52">
        <f t="shared" si="0"/>
        <v>826.30326115951971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2.9456710545245288</v>
      </c>
      <c r="L53">
        <v>460.93221783611853</v>
      </c>
      <c r="M53">
        <v>14.106942260166253</v>
      </c>
      <c r="N53">
        <v>36.242780257285382</v>
      </c>
      <c r="O53">
        <v>0</v>
      </c>
      <c r="P53">
        <v>38.303819731832476</v>
      </c>
      <c r="Q53">
        <v>6.6907772511848345</v>
      </c>
      <c r="R53">
        <v>13.010515821550463</v>
      </c>
      <c r="S53">
        <v>8.1041278495887195</v>
      </c>
      <c r="T53">
        <v>0</v>
      </c>
      <c r="U53">
        <v>53.530240944228893</v>
      </c>
      <c r="V53">
        <v>6.3554087736789642</v>
      </c>
      <c r="W53">
        <v>10.679645641711229</v>
      </c>
      <c r="X53">
        <v>45.26151229780794</v>
      </c>
      <c r="Y53">
        <v>0</v>
      </c>
      <c r="Z53">
        <v>2.01070584</v>
      </c>
      <c r="AA53">
        <v>0</v>
      </c>
      <c r="AB53">
        <v>8.0811365439999996</v>
      </c>
      <c r="AC53">
        <v>5.9383226240000004</v>
      </c>
      <c r="AD53">
        <v>11.22633356</v>
      </c>
      <c r="AE53">
        <v>15.1671353808</v>
      </c>
      <c r="AF53">
        <v>2.7225000000000001</v>
      </c>
      <c r="AG53">
        <v>11.69754768</v>
      </c>
      <c r="AH53">
        <v>46.922145399999998</v>
      </c>
      <c r="AI53">
        <v>0</v>
      </c>
      <c r="AJ53">
        <v>0</v>
      </c>
      <c r="AK53">
        <v>15.41628</v>
      </c>
      <c r="AL53">
        <v>0</v>
      </c>
      <c r="AM53">
        <v>0</v>
      </c>
      <c r="AN53">
        <v>0.93737000000000004</v>
      </c>
      <c r="AO53">
        <v>8.6591231999999998</v>
      </c>
      <c r="AP53">
        <v>3.5370972000000003</v>
      </c>
      <c r="AQ53">
        <v>0</v>
      </c>
      <c r="AR53">
        <v>16.088591999999998</v>
      </c>
      <c r="AS53">
        <v>9.4922692799999986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27.756957268958296</v>
      </c>
      <c r="BB53">
        <f t="shared" si="0"/>
        <v>826.30326115951971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2.9456710545245288</v>
      </c>
      <c r="L54">
        <v>460.93221783611853</v>
      </c>
      <c r="M54">
        <v>14.106942260166253</v>
      </c>
      <c r="N54">
        <v>36.242780257285382</v>
      </c>
      <c r="O54">
        <v>0</v>
      </c>
      <c r="P54">
        <v>38.303819731832476</v>
      </c>
      <c r="Q54">
        <v>6.6907772511848345</v>
      </c>
      <c r="R54">
        <v>13.010515821550463</v>
      </c>
      <c r="S54">
        <v>8.1041278495887195</v>
      </c>
      <c r="T54">
        <v>0</v>
      </c>
      <c r="U54">
        <v>53.530240944228893</v>
      </c>
      <c r="V54">
        <v>6.3554087736789642</v>
      </c>
      <c r="W54">
        <v>10.679645641711229</v>
      </c>
      <c r="X54">
        <v>45.26151229780794</v>
      </c>
      <c r="Y54">
        <v>0</v>
      </c>
      <c r="Z54">
        <v>2.01070584</v>
      </c>
      <c r="AA54">
        <v>0</v>
      </c>
      <c r="AB54">
        <v>8.0811365439999996</v>
      </c>
      <c r="AC54">
        <v>5.9383226240000004</v>
      </c>
      <c r="AD54">
        <v>11.22633356</v>
      </c>
      <c r="AE54">
        <v>15.1671353808</v>
      </c>
      <c r="AF54">
        <v>2.7225000000000001</v>
      </c>
      <c r="AG54">
        <v>11.69754768</v>
      </c>
      <c r="AH54">
        <v>46.922145399999998</v>
      </c>
      <c r="AI54">
        <v>0</v>
      </c>
      <c r="AJ54">
        <v>0</v>
      </c>
      <c r="AK54">
        <v>15.41628</v>
      </c>
      <c r="AL54">
        <v>0</v>
      </c>
      <c r="AM54">
        <v>0</v>
      </c>
      <c r="AN54">
        <v>0.93737000000000004</v>
      </c>
      <c r="AO54">
        <v>8.6591231999999998</v>
      </c>
      <c r="AP54">
        <v>3.5370972000000003</v>
      </c>
      <c r="AQ54">
        <v>0</v>
      </c>
      <c r="AR54">
        <v>16.088591999999998</v>
      </c>
      <c r="AS54">
        <v>9.4922692799999986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27.756957268958296</v>
      </c>
      <c r="BB54">
        <f t="shared" si="0"/>
        <v>826.30326115951971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2.9456710545245288</v>
      </c>
      <c r="L55">
        <v>460.93299211509645</v>
      </c>
      <c r="M55">
        <v>14.106942260166253</v>
      </c>
      <c r="N55">
        <v>36.242780257285382</v>
      </c>
      <c r="O55">
        <v>0</v>
      </c>
      <c r="P55">
        <v>38.303819731832476</v>
      </c>
      <c r="Q55">
        <v>6.6907772511848345</v>
      </c>
      <c r="R55">
        <v>13.010515821550463</v>
      </c>
      <c r="S55">
        <v>8.1041278495887195</v>
      </c>
      <c r="T55">
        <v>0</v>
      </c>
      <c r="U55">
        <v>53.530240944228893</v>
      </c>
      <c r="V55">
        <v>6.3554087736789642</v>
      </c>
      <c r="W55">
        <v>10.428071754332622</v>
      </c>
      <c r="X55">
        <v>45.26151229780794</v>
      </c>
      <c r="Y55">
        <v>0</v>
      </c>
      <c r="Z55">
        <v>2.01070584</v>
      </c>
      <c r="AA55">
        <v>0</v>
      </c>
      <c r="AB55">
        <v>8.0811365439999996</v>
      </c>
      <c r="AC55">
        <v>5.9383226240000004</v>
      </c>
      <c r="AD55">
        <v>11.22633356</v>
      </c>
      <c r="AE55">
        <v>15.1671353808</v>
      </c>
      <c r="AF55">
        <v>2.7225000000000001</v>
      </c>
      <c r="AG55">
        <v>11.69754768</v>
      </c>
      <c r="AH55">
        <v>46.922145399999998</v>
      </c>
      <c r="AI55">
        <v>0</v>
      </c>
      <c r="AJ55">
        <v>0</v>
      </c>
      <c r="AK55">
        <v>15.41628</v>
      </c>
      <c r="AL55">
        <v>0</v>
      </c>
      <c r="AM55">
        <v>0</v>
      </c>
      <c r="AN55">
        <v>0.93737000000000004</v>
      </c>
      <c r="AO55">
        <v>8.6591231999999998</v>
      </c>
      <c r="AP55">
        <v>3.5370972000000003</v>
      </c>
      <c r="AQ55">
        <v>0</v>
      </c>
      <c r="AR55">
        <v>13.548287999999999</v>
      </c>
      <c r="AS55">
        <v>9.4922692799999986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27.666246447682525</v>
      </c>
      <c r="BB55">
        <f t="shared" si="0"/>
        <v>823.60286837239482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2.9456710545245288</v>
      </c>
      <c r="L56">
        <v>460.9292146086168</v>
      </c>
      <c r="M56">
        <v>14.106942260166253</v>
      </c>
      <c r="N56">
        <v>36.242780257285382</v>
      </c>
      <c r="O56">
        <v>0</v>
      </c>
      <c r="P56">
        <v>38.303819731832476</v>
      </c>
      <c r="Q56">
        <v>6.6907772511848345</v>
      </c>
      <c r="R56">
        <v>13.010515821550463</v>
      </c>
      <c r="S56">
        <v>8.1041278495887195</v>
      </c>
      <c r="T56">
        <v>0</v>
      </c>
      <c r="U56">
        <v>53.530240944228893</v>
      </c>
      <c r="V56">
        <v>6.3554087736789642</v>
      </c>
      <c r="W56">
        <v>10.428071754332622</v>
      </c>
      <c r="X56">
        <v>45.26151229780794</v>
      </c>
      <c r="Y56">
        <v>0</v>
      </c>
      <c r="Z56">
        <v>2.01070584</v>
      </c>
      <c r="AA56">
        <v>4.3345808479999999</v>
      </c>
      <c r="AB56">
        <v>8.0811365439999996</v>
      </c>
      <c r="AC56">
        <v>5.9383226240000004</v>
      </c>
      <c r="AD56">
        <v>11.22633356</v>
      </c>
      <c r="AE56">
        <v>15.1671353808</v>
      </c>
      <c r="AF56">
        <v>2.7225000000000001</v>
      </c>
      <c r="AG56">
        <v>11.69754768</v>
      </c>
      <c r="AH56">
        <v>46.922145399999998</v>
      </c>
      <c r="AI56">
        <v>0</v>
      </c>
      <c r="AJ56">
        <v>0</v>
      </c>
      <c r="AK56">
        <v>15.41628</v>
      </c>
      <c r="AL56">
        <v>0</v>
      </c>
      <c r="AM56">
        <v>0</v>
      </c>
      <c r="AN56">
        <v>0.93737000000000004</v>
      </c>
      <c r="AO56">
        <v>8.6591231999999998</v>
      </c>
      <c r="AP56">
        <v>3.5370972000000003</v>
      </c>
      <c r="AQ56">
        <v>0</v>
      </c>
      <c r="AR56">
        <v>13.548287999999999</v>
      </c>
      <c r="AS56">
        <v>9.4922692799999986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27.80699764832206</v>
      </c>
      <c r="BB56">
        <f t="shared" si="0"/>
        <v>827.79292051327559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2.9456710545245288</v>
      </c>
      <c r="L57">
        <v>460.93221783611853</v>
      </c>
      <c r="M57">
        <v>14.106942260166253</v>
      </c>
      <c r="N57">
        <v>36.242780257285382</v>
      </c>
      <c r="O57">
        <v>0</v>
      </c>
      <c r="P57">
        <v>38.303819731832476</v>
      </c>
      <c r="Q57">
        <v>6.6907772511848345</v>
      </c>
      <c r="R57">
        <v>13.010515821550463</v>
      </c>
      <c r="S57">
        <v>8.1041278495887195</v>
      </c>
      <c r="T57">
        <v>0</v>
      </c>
      <c r="U57">
        <v>53.530240944228893</v>
      </c>
      <c r="V57">
        <v>6.3554087736789642</v>
      </c>
      <c r="W57">
        <v>10.428071754332622</v>
      </c>
      <c r="X57">
        <v>45.26151229780794</v>
      </c>
      <c r="Y57">
        <v>0</v>
      </c>
      <c r="Z57">
        <v>2.01070584</v>
      </c>
      <c r="AA57">
        <v>4.3345808479999999</v>
      </c>
      <c r="AB57">
        <v>8.0811365439999996</v>
      </c>
      <c r="AC57">
        <v>5.9383226240000004</v>
      </c>
      <c r="AD57">
        <v>11.22633356</v>
      </c>
      <c r="AE57">
        <v>15.1671353808</v>
      </c>
      <c r="AF57">
        <v>2.7225000000000001</v>
      </c>
      <c r="AG57">
        <v>11.69754768</v>
      </c>
      <c r="AH57">
        <v>46.922145399999998</v>
      </c>
      <c r="AI57">
        <v>0</v>
      </c>
      <c r="AJ57">
        <v>0</v>
      </c>
      <c r="AK57">
        <v>15.41628</v>
      </c>
      <c r="AL57">
        <v>0</v>
      </c>
      <c r="AM57">
        <v>0</v>
      </c>
      <c r="AN57">
        <v>0.93737000000000004</v>
      </c>
      <c r="AO57">
        <v>8.6591231999999998</v>
      </c>
      <c r="AP57">
        <v>3.5370972000000003</v>
      </c>
      <c r="AQ57">
        <v>0</v>
      </c>
      <c r="AR57">
        <v>13.548287999999999</v>
      </c>
      <c r="AS57">
        <v>9.4922692799999986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27.807095076789203</v>
      </c>
      <c r="BB57">
        <f t="shared" si="0"/>
        <v>827.79582631231017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2.9456710545245288</v>
      </c>
      <c r="L58">
        <v>460.93221783611853</v>
      </c>
      <c r="M58">
        <v>14.106942260166253</v>
      </c>
      <c r="N58">
        <v>36.242780257285382</v>
      </c>
      <c r="O58">
        <v>0</v>
      </c>
      <c r="P58">
        <v>38.303819731832476</v>
      </c>
      <c r="Q58">
        <v>6.6907772511848345</v>
      </c>
      <c r="R58">
        <v>13.010515821550463</v>
      </c>
      <c r="S58">
        <v>8.1041278495887195</v>
      </c>
      <c r="T58">
        <v>0</v>
      </c>
      <c r="U58">
        <v>53.530240944228893</v>
      </c>
      <c r="V58">
        <v>6.3554087736789642</v>
      </c>
      <c r="W58">
        <v>10.428071754332622</v>
      </c>
      <c r="X58">
        <v>45.26151229780794</v>
      </c>
      <c r="Y58">
        <v>0</v>
      </c>
      <c r="Z58">
        <v>2.01070584</v>
      </c>
      <c r="AA58">
        <v>8.6206872959999998</v>
      </c>
      <c r="AB58">
        <v>8.0811365439999996</v>
      </c>
      <c r="AC58">
        <v>5.9383226240000004</v>
      </c>
      <c r="AD58">
        <v>11.22633356</v>
      </c>
      <c r="AE58">
        <v>15.1671353808</v>
      </c>
      <c r="AF58">
        <v>2.7225000000000001</v>
      </c>
      <c r="AG58">
        <v>11.69754768</v>
      </c>
      <c r="AH58">
        <v>46.922145399999998</v>
      </c>
      <c r="AI58">
        <v>0</v>
      </c>
      <c r="AJ58">
        <v>0</v>
      </c>
      <c r="AK58">
        <v>15.41628</v>
      </c>
      <c r="AL58">
        <v>0</v>
      </c>
      <c r="AM58">
        <v>0</v>
      </c>
      <c r="AN58">
        <v>0.93737000000000004</v>
      </c>
      <c r="AO58">
        <v>8.6591231999999998</v>
      </c>
      <c r="AP58">
        <v>3.5370972000000003</v>
      </c>
      <c r="AQ58">
        <v>0</v>
      </c>
      <c r="AR58">
        <v>13.548287999999999</v>
      </c>
      <c r="AS58">
        <v>9.4922692799999986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27.946393321589198</v>
      </c>
      <c r="BB58">
        <f t="shared" si="0"/>
        <v>831.94263451551024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2.9456710545245288</v>
      </c>
      <c r="L59">
        <v>460.93221783611853</v>
      </c>
      <c r="M59">
        <v>14.106942260166253</v>
      </c>
      <c r="N59">
        <v>36.242780257285382</v>
      </c>
      <c r="O59">
        <v>0</v>
      </c>
      <c r="P59">
        <v>38.303819731832476</v>
      </c>
      <c r="Q59">
        <v>6.6907772511848345</v>
      </c>
      <c r="R59">
        <v>13.010515821550463</v>
      </c>
      <c r="S59">
        <v>8.1041278495887195</v>
      </c>
      <c r="T59">
        <v>0</v>
      </c>
      <c r="U59">
        <v>53.530240944228893</v>
      </c>
      <c r="V59">
        <v>6.3554087736789642</v>
      </c>
      <c r="W59">
        <v>10.679645641711229</v>
      </c>
      <c r="X59">
        <v>45.26151229780794</v>
      </c>
      <c r="Y59">
        <v>0</v>
      </c>
      <c r="Z59">
        <v>2.01070584</v>
      </c>
      <c r="AA59">
        <v>8.6206872959999998</v>
      </c>
      <c r="AB59">
        <v>8.0811365439999996</v>
      </c>
      <c r="AC59">
        <v>5.9383226240000004</v>
      </c>
      <c r="AD59">
        <v>11.22633356</v>
      </c>
      <c r="AE59">
        <v>15.1671353808</v>
      </c>
      <c r="AF59">
        <v>2.7225000000000001</v>
      </c>
      <c r="AG59">
        <v>11.69754768</v>
      </c>
      <c r="AH59">
        <v>46.922145399999998</v>
      </c>
      <c r="AI59">
        <v>0</v>
      </c>
      <c r="AJ59">
        <v>0</v>
      </c>
      <c r="AK59">
        <v>15.41628</v>
      </c>
      <c r="AL59">
        <v>0</v>
      </c>
      <c r="AM59">
        <v>0</v>
      </c>
      <c r="AN59">
        <v>0.93737000000000004</v>
      </c>
      <c r="AO59">
        <v>8.6591231999999998</v>
      </c>
      <c r="AP59">
        <v>3.5370972000000003</v>
      </c>
      <c r="AQ59">
        <v>0</v>
      </c>
      <c r="AR59">
        <v>13.548287999999999</v>
      </c>
      <c r="AS59">
        <v>9.4922692799999986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27.954569603358301</v>
      </c>
      <c r="BB59">
        <f t="shared" si="0"/>
        <v>832.18603212111964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2.9456710545245288</v>
      </c>
      <c r="L60">
        <v>460.93221783611853</v>
      </c>
      <c r="M60">
        <v>14.106942260166253</v>
      </c>
      <c r="N60">
        <v>36.242780257285382</v>
      </c>
      <c r="O60">
        <v>0</v>
      </c>
      <c r="P60">
        <v>38.303819731832476</v>
      </c>
      <c r="Q60">
        <v>6.6907772511848345</v>
      </c>
      <c r="R60">
        <v>13.010515821550463</v>
      </c>
      <c r="S60">
        <v>8.1041278495887195</v>
      </c>
      <c r="T60">
        <v>0</v>
      </c>
      <c r="U60">
        <v>53.530240944228893</v>
      </c>
      <c r="V60">
        <v>6.3554087736789642</v>
      </c>
      <c r="W60">
        <v>10.679645641711229</v>
      </c>
      <c r="X60">
        <v>45.26151229780794</v>
      </c>
      <c r="Y60">
        <v>0</v>
      </c>
      <c r="Z60">
        <v>2.01070584</v>
      </c>
      <c r="AA60">
        <v>8.6206872959999998</v>
      </c>
      <c r="AB60">
        <v>8.0811365439999996</v>
      </c>
      <c r="AC60">
        <v>5.9383226240000004</v>
      </c>
      <c r="AD60">
        <v>11.22633356</v>
      </c>
      <c r="AE60">
        <v>15.1671353808</v>
      </c>
      <c r="AF60">
        <v>2.7225000000000001</v>
      </c>
      <c r="AG60">
        <v>11.69754768</v>
      </c>
      <c r="AH60">
        <v>46.922145399999998</v>
      </c>
      <c r="AI60">
        <v>0</v>
      </c>
      <c r="AJ60">
        <v>0</v>
      </c>
      <c r="AK60">
        <v>15.41628</v>
      </c>
      <c r="AL60">
        <v>0</v>
      </c>
      <c r="AM60">
        <v>0</v>
      </c>
      <c r="AN60">
        <v>0.93737000000000004</v>
      </c>
      <c r="AO60">
        <v>8.6591231999999998</v>
      </c>
      <c r="AP60">
        <v>3.5370972000000003</v>
      </c>
      <c r="AQ60">
        <v>0</v>
      </c>
      <c r="AR60">
        <v>13.548287999999999</v>
      </c>
      <c r="AS60">
        <v>9.4922692799999986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27.954569603358301</v>
      </c>
      <c r="BB60">
        <f t="shared" si="0"/>
        <v>832.18603212111964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2.945804326396495</v>
      </c>
      <c r="L61">
        <v>460.92918166003136</v>
      </c>
      <c r="M61">
        <v>14.106942260166253</v>
      </c>
      <c r="N61">
        <v>36.242780257285382</v>
      </c>
      <c r="O61">
        <v>0</v>
      </c>
      <c r="P61">
        <v>38.303819731832476</v>
      </c>
      <c r="Q61">
        <v>6.6925138087153373</v>
      </c>
      <c r="R61">
        <v>13.007354118329463</v>
      </c>
      <c r="S61">
        <v>8.10323826879271</v>
      </c>
      <c r="T61">
        <v>0</v>
      </c>
      <c r="U61">
        <v>53.530240944228893</v>
      </c>
      <c r="V61">
        <v>6.3554087736789642</v>
      </c>
      <c r="W61">
        <v>10.679645641711229</v>
      </c>
      <c r="X61">
        <v>45.26151229780794</v>
      </c>
      <c r="Y61">
        <v>0</v>
      </c>
      <c r="Z61">
        <v>2.01070584</v>
      </c>
      <c r="AA61">
        <v>8.6206872959999998</v>
      </c>
      <c r="AB61">
        <v>8.0811365439999996</v>
      </c>
      <c r="AC61">
        <v>5.9383226240000004</v>
      </c>
      <c r="AD61">
        <v>11.22633356</v>
      </c>
      <c r="AE61">
        <v>15.1671353808</v>
      </c>
      <c r="AF61">
        <v>2.7225000000000001</v>
      </c>
      <c r="AG61">
        <v>11.69754768</v>
      </c>
      <c r="AH61">
        <v>46.922145399999998</v>
      </c>
      <c r="AI61">
        <v>0</v>
      </c>
      <c r="AJ61">
        <v>0</v>
      </c>
      <c r="AK61">
        <v>15.41628</v>
      </c>
      <c r="AL61">
        <v>0</v>
      </c>
      <c r="AM61">
        <v>0</v>
      </c>
      <c r="AN61">
        <v>0.93737000000000004</v>
      </c>
      <c r="AO61">
        <v>8.6591231999999998</v>
      </c>
      <c r="AP61">
        <v>3.5370972000000003</v>
      </c>
      <c r="AQ61">
        <v>0</v>
      </c>
      <c r="AR61">
        <v>13.548287999999999</v>
      </c>
      <c r="AS61">
        <v>9.4922692799999986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27.954400641128991</v>
      </c>
      <c r="BB61">
        <f t="shared" si="0"/>
        <v>832.18098345264718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2.945804326396495</v>
      </c>
      <c r="L62">
        <v>460.92918166003136</v>
      </c>
      <c r="M62">
        <v>14.106942260166253</v>
      </c>
      <c r="N62">
        <v>36.242780257285382</v>
      </c>
      <c r="O62">
        <v>0</v>
      </c>
      <c r="P62">
        <v>38.303819731832476</v>
      </c>
      <c r="Q62">
        <v>6.6925138087153373</v>
      </c>
      <c r="R62">
        <v>13.007354118329463</v>
      </c>
      <c r="S62">
        <v>8.10323826879271</v>
      </c>
      <c r="T62">
        <v>0</v>
      </c>
      <c r="U62">
        <v>53.530240944228893</v>
      </c>
      <c r="V62">
        <v>6.3554087736789642</v>
      </c>
      <c r="W62">
        <v>10.679645641711229</v>
      </c>
      <c r="X62">
        <v>45.26151229780794</v>
      </c>
      <c r="Y62">
        <v>0</v>
      </c>
      <c r="Z62">
        <v>2.01070584</v>
      </c>
      <c r="AA62">
        <v>8.6206872959999998</v>
      </c>
      <c r="AB62">
        <v>8.0811365439999996</v>
      </c>
      <c r="AC62">
        <v>5.9383226240000004</v>
      </c>
      <c r="AD62">
        <v>11.22633356</v>
      </c>
      <c r="AE62">
        <v>15.1671353808</v>
      </c>
      <c r="AF62">
        <v>2.7225000000000001</v>
      </c>
      <c r="AG62">
        <v>11.69754768</v>
      </c>
      <c r="AH62">
        <v>46.922145399999998</v>
      </c>
      <c r="AI62">
        <v>0</v>
      </c>
      <c r="AJ62">
        <v>0</v>
      </c>
      <c r="AK62">
        <v>15.41628</v>
      </c>
      <c r="AL62">
        <v>0</v>
      </c>
      <c r="AM62">
        <v>0</v>
      </c>
      <c r="AN62">
        <v>0.93737000000000004</v>
      </c>
      <c r="AO62">
        <v>8.6591231999999998</v>
      </c>
      <c r="AP62">
        <v>3.5370972000000003</v>
      </c>
      <c r="AQ62">
        <v>0</v>
      </c>
      <c r="AR62">
        <v>13.548287999999999</v>
      </c>
      <c r="AS62">
        <v>9.4922692799999986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27.954400641128991</v>
      </c>
      <c r="BB62">
        <f t="shared" si="0"/>
        <v>832.18098345264718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2.945804326396495</v>
      </c>
      <c r="L63">
        <v>460.93308290543064</v>
      </c>
      <c r="M63">
        <v>14.106942260166253</v>
      </c>
      <c r="N63">
        <v>36.242780257285382</v>
      </c>
      <c r="O63">
        <v>0</v>
      </c>
      <c r="P63">
        <v>38.303819731832476</v>
      </c>
      <c r="Q63">
        <v>6.6925138087153373</v>
      </c>
      <c r="R63">
        <v>13.007354118329463</v>
      </c>
      <c r="S63">
        <v>8.10323826879271</v>
      </c>
      <c r="T63">
        <v>0</v>
      </c>
      <c r="U63">
        <v>53.530240944228893</v>
      </c>
      <c r="V63">
        <v>6.3554087736789642</v>
      </c>
      <c r="W63">
        <v>10.679645641711229</v>
      </c>
      <c r="X63">
        <v>45.26151229780794</v>
      </c>
      <c r="Y63">
        <v>0</v>
      </c>
      <c r="Z63">
        <v>2.01070584</v>
      </c>
      <c r="AA63">
        <v>8.6206872959999998</v>
      </c>
      <c r="AB63">
        <v>8.0811365439999996</v>
      </c>
      <c r="AC63">
        <v>5.9383226240000004</v>
      </c>
      <c r="AD63">
        <v>8.5109388000000017</v>
      </c>
      <c r="AE63">
        <v>15.1671353808</v>
      </c>
      <c r="AF63">
        <v>2.7225000000000001</v>
      </c>
      <c r="AG63">
        <v>11.69754768</v>
      </c>
      <c r="AH63">
        <v>46.922145399999998</v>
      </c>
      <c r="AI63">
        <v>0</v>
      </c>
      <c r="AJ63">
        <v>0</v>
      </c>
      <c r="AK63">
        <v>15.41628</v>
      </c>
      <c r="AL63">
        <v>0</v>
      </c>
      <c r="AM63">
        <v>1.6196330857142853</v>
      </c>
      <c r="AN63">
        <v>0.93737000000000004</v>
      </c>
      <c r="AO63">
        <v>8.6591231999999998</v>
      </c>
      <c r="AP63">
        <v>3.5370972000000003</v>
      </c>
      <c r="AQ63">
        <v>0</v>
      </c>
      <c r="AR63">
        <v>13.548287999999999</v>
      </c>
      <c r="AS63">
        <v>1.6508294399999999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27.66406827500769</v>
      </c>
      <c r="BB63">
        <f t="shared" si="0"/>
        <v>823.53801554988218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2.945804326396495</v>
      </c>
      <c r="L64">
        <v>460.93308290543064</v>
      </c>
      <c r="M64">
        <v>14.106942260166253</v>
      </c>
      <c r="N64">
        <v>36.242780257285382</v>
      </c>
      <c r="O64">
        <v>0</v>
      </c>
      <c r="P64">
        <v>38.303819731832476</v>
      </c>
      <c r="Q64">
        <v>6.6925138087153373</v>
      </c>
      <c r="R64">
        <v>13.007354118329463</v>
      </c>
      <c r="S64">
        <v>8.10323826879271</v>
      </c>
      <c r="T64">
        <v>0</v>
      </c>
      <c r="U64">
        <v>53.530240944228893</v>
      </c>
      <c r="V64">
        <v>6.3554087736789642</v>
      </c>
      <c r="W64">
        <v>10.679645641711229</v>
      </c>
      <c r="X64">
        <v>45.26151229780794</v>
      </c>
      <c r="Y64">
        <v>0</v>
      </c>
      <c r="Z64">
        <v>2.01070584</v>
      </c>
      <c r="AA64">
        <v>8.6206872959999998</v>
      </c>
      <c r="AB64">
        <v>8.0811365439999996</v>
      </c>
      <c r="AC64">
        <v>5.9383226240000004</v>
      </c>
      <c r="AD64">
        <v>8.5109388000000017</v>
      </c>
      <c r="AE64">
        <v>15.1671353808</v>
      </c>
      <c r="AF64">
        <v>2.7225000000000001</v>
      </c>
      <c r="AG64">
        <v>11.69754768</v>
      </c>
      <c r="AH64">
        <v>46.922145399999998</v>
      </c>
      <c r="AI64">
        <v>0</v>
      </c>
      <c r="AJ64">
        <v>0</v>
      </c>
      <c r="AK64">
        <v>15.41628</v>
      </c>
      <c r="AL64">
        <v>0</v>
      </c>
      <c r="AM64">
        <v>1.6196330857142853</v>
      </c>
      <c r="AN64">
        <v>0.93737000000000004</v>
      </c>
      <c r="AO64">
        <v>8.6591231999999998</v>
      </c>
      <c r="AP64">
        <v>3.5370972000000003</v>
      </c>
      <c r="AQ64">
        <v>0</v>
      </c>
      <c r="AR64">
        <v>13.548287999999999</v>
      </c>
      <c r="AS64">
        <v>1.6508294399999999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27.66406827500769</v>
      </c>
      <c r="BB64">
        <f t="shared" si="0"/>
        <v>823.53801554988218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5</v>
      </c>
      <c r="H65">
        <v>0</v>
      </c>
      <c r="I65">
        <v>0</v>
      </c>
      <c r="J65">
        <v>0</v>
      </c>
      <c r="K65">
        <v>2.9456710545245288</v>
      </c>
      <c r="L65">
        <v>460.93221783611853</v>
      </c>
      <c r="M65">
        <v>14.106942260166253</v>
      </c>
      <c r="N65">
        <v>36.242780257285382</v>
      </c>
      <c r="O65">
        <v>0</v>
      </c>
      <c r="P65">
        <v>38.303819731832476</v>
      </c>
      <c r="Q65">
        <v>6.6907772511848345</v>
      </c>
      <c r="R65">
        <v>13.010515821550463</v>
      </c>
      <c r="S65">
        <v>8.1041278495887195</v>
      </c>
      <c r="T65">
        <v>0</v>
      </c>
      <c r="U65">
        <v>53.530240944228893</v>
      </c>
      <c r="V65">
        <v>6.3554087736789642</v>
      </c>
      <c r="W65">
        <v>10.679645641711229</v>
      </c>
      <c r="X65">
        <v>45.26151229780794</v>
      </c>
      <c r="Y65">
        <v>0</v>
      </c>
      <c r="Z65">
        <v>2.01070584</v>
      </c>
      <c r="AA65">
        <v>4.3142215999999989</v>
      </c>
      <c r="AB65">
        <v>8.0811365439999996</v>
      </c>
      <c r="AC65">
        <v>5.9383226240000004</v>
      </c>
      <c r="AD65">
        <v>8.5109388000000017</v>
      </c>
      <c r="AE65">
        <v>15.1671353808</v>
      </c>
      <c r="AF65">
        <v>2.7225000000000001</v>
      </c>
      <c r="AG65">
        <v>11.69754768</v>
      </c>
      <c r="AH65">
        <v>46.922145399999998</v>
      </c>
      <c r="AI65">
        <v>4.6866767999999999</v>
      </c>
      <c r="AJ65">
        <v>0</v>
      </c>
      <c r="AK65">
        <v>15.41628</v>
      </c>
      <c r="AL65">
        <v>0</v>
      </c>
      <c r="AM65">
        <v>1.6196330857142853</v>
      </c>
      <c r="AN65">
        <v>0.93737000000000004</v>
      </c>
      <c r="AO65">
        <v>8.6591231999999998</v>
      </c>
      <c r="AP65">
        <v>3.5370972000000003</v>
      </c>
      <c r="AQ65">
        <v>0</v>
      </c>
      <c r="AR65">
        <v>13.548287999999999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27.943588684761476</v>
      </c>
      <c r="BB65">
        <f t="shared" si="0"/>
        <v>831.85914003743085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5</v>
      </c>
      <c r="H66">
        <v>0</v>
      </c>
      <c r="I66">
        <v>0</v>
      </c>
      <c r="J66">
        <v>0</v>
      </c>
      <c r="K66">
        <v>2.9456710545245288</v>
      </c>
      <c r="L66">
        <v>460.93221783611853</v>
      </c>
      <c r="M66">
        <v>14.106942260166253</v>
      </c>
      <c r="N66">
        <v>36.242780257285382</v>
      </c>
      <c r="O66">
        <v>0</v>
      </c>
      <c r="P66">
        <v>38.303819731832476</v>
      </c>
      <c r="Q66">
        <v>6.6907772511848345</v>
      </c>
      <c r="R66">
        <v>13.010515821550463</v>
      </c>
      <c r="S66">
        <v>8.1041278495887195</v>
      </c>
      <c r="T66">
        <v>0</v>
      </c>
      <c r="U66">
        <v>53.530240944228893</v>
      </c>
      <c r="V66">
        <v>6.3554087736789642</v>
      </c>
      <c r="W66">
        <v>10.679645641711229</v>
      </c>
      <c r="X66">
        <v>45.26151229780794</v>
      </c>
      <c r="Y66">
        <v>0</v>
      </c>
      <c r="Z66">
        <v>2.01070584</v>
      </c>
      <c r="AA66">
        <v>4.3142215999999989</v>
      </c>
      <c r="AB66">
        <v>8.0811365439999996</v>
      </c>
      <c r="AC66">
        <v>5.9383226240000004</v>
      </c>
      <c r="AD66">
        <v>8.5109388000000017</v>
      </c>
      <c r="AE66">
        <v>15.1671353808</v>
      </c>
      <c r="AF66">
        <v>2.7225000000000001</v>
      </c>
      <c r="AG66">
        <v>11.69754768</v>
      </c>
      <c r="AH66">
        <v>46.922145399999998</v>
      </c>
      <c r="AI66">
        <v>4.6866767999999999</v>
      </c>
      <c r="AJ66">
        <v>0</v>
      </c>
      <c r="AK66">
        <v>15.41628</v>
      </c>
      <c r="AL66">
        <v>0</v>
      </c>
      <c r="AM66">
        <v>3.2392661714285707</v>
      </c>
      <c r="AN66">
        <v>0.93737000000000004</v>
      </c>
      <c r="AO66">
        <v>8.6591231999999998</v>
      </c>
      <c r="AP66">
        <v>3.5370972000000003</v>
      </c>
      <c r="AQ66">
        <v>0</v>
      </c>
      <c r="AR66">
        <v>13.548287999999999</v>
      </c>
      <c r="AS66">
        <v>9.6986229600000016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28.153158610964653</v>
      </c>
      <c r="BB66">
        <f t="shared" si="0"/>
        <v>838.09787930894186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5</v>
      </c>
      <c r="H67">
        <v>0</v>
      </c>
      <c r="I67">
        <v>0</v>
      </c>
      <c r="J67">
        <v>0</v>
      </c>
      <c r="K67">
        <v>2.9456710545245288</v>
      </c>
      <c r="L67">
        <v>460.93221783611853</v>
      </c>
      <c r="M67">
        <v>14.106942260166253</v>
      </c>
      <c r="N67">
        <v>36.242780257285382</v>
      </c>
      <c r="O67">
        <v>0</v>
      </c>
      <c r="P67">
        <v>38.303819731832476</v>
      </c>
      <c r="Q67">
        <v>6.6907772511848345</v>
      </c>
      <c r="R67">
        <v>13.010515821550463</v>
      </c>
      <c r="S67">
        <v>8.1041278495887195</v>
      </c>
      <c r="T67">
        <v>0</v>
      </c>
      <c r="U67">
        <v>53.530240944228893</v>
      </c>
      <c r="V67">
        <v>6.3554087736789642</v>
      </c>
      <c r="W67">
        <v>10.246062248374109</v>
      </c>
      <c r="X67">
        <v>45.26151229780794</v>
      </c>
      <c r="Y67">
        <v>0</v>
      </c>
      <c r="Z67">
        <v>2.01070584</v>
      </c>
      <c r="AA67">
        <v>4.3142215999999989</v>
      </c>
      <c r="AB67">
        <v>8.0811365439999996</v>
      </c>
      <c r="AC67">
        <v>5.9383226240000004</v>
      </c>
      <c r="AD67">
        <v>11.22633356</v>
      </c>
      <c r="AE67">
        <v>15.1671353808</v>
      </c>
      <c r="AF67">
        <v>2.7225000000000001</v>
      </c>
      <c r="AG67">
        <v>11.69754768</v>
      </c>
      <c r="AH67">
        <v>46.922145399999998</v>
      </c>
      <c r="AI67">
        <v>4.6866767999999999</v>
      </c>
      <c r="AJ67">
        <v>0</v>
      </c>
      <c r="AK67">
        <v>15.41628</v>
      </c>
      <c r="AL67">
        <v>0</v>
      </c>
      <c r="AM67">
        <v>3.2392661714285707</v>
      </c>
      <c r="AN67">
        <v>0.93737000000000004</v>
      </c>
      <c r="AO67">
        <v>8.6591231999999998</v>
      </c>
      <c r="AP67">
        <v>3.5370972000000003</v>
      </c>
      <c r="AQ67">
        <v>0</v>
      </c>
      <c r="AR67">
        <v>13.548287999999999</v>
      </c>
      <c r="AS67">
        <v>9.6986229600000016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28.227317273198821</v>
      </c>
      <c r="BB67">
        <f t="shared" si="0"/>
        <v>840.30553201337057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5</v>
      </c>
      <c r="H68">
        <v>0</v>
      </c>
      <c r="I68">
        <v>0</v>
      </c>
      <c r="J68">
        <v>0</v>
      </c>
      <c r="K68">
        <v>2.9456710545245288</v>
      </c>
      <c r="L68">
        <v>460.93221783611853</v>
      </c>
      <c r="M68">
        <v>14.106942260166253</v>
      </c>
      <c r="N68">
        <v>36.242780257285382</v>
      </c>
      <c r="O68">
        <v>0</v>
      </c>
      <c r="P68">
        <v>38.303819731832476</v>
      </c>
      <c r="Q68">
        <v>6.6907772511848345</v>
      </c>
      <c r="R68">
        <v>13.010515821550463</v>
      </c>
      <c r="S68">
        <v>8.1041278495887195</v>
      </c>
      <c r="T68">
        <v>0</v>
      </c>
      <c r="U68">
        <v>53.530240944228893</v>
      </c>
      <c r="V68">
        <v>6.3554087736789642</v>
      </c>
      <c r="W68">
        <v>10.246062248374109</v>
      </c>
      <c r="X68">
        <v>45.26151229780794</v>
      </c>
      <c r="Y68">
        <v>0</v>
      </c>
      <c r="Z68">
        <v>2.01070584</v>
      </c>
      <c r="AA68">
        <v>4.3142215999999989</v>
      </c>
      <c r="AB68">
        <v>8.0811365439999996</v>
      </c>
      <c r="AC68">
        <v>5.9383226240000004</v>
      </c>
      <c r="AD68">
        <v>11.22633356</v>
      </c>
      <c r="AE68">
        <v>15.1671353808</v>
      </c>
      <c r="AF68">
        <v>2.7225000000000001</v>
      </c>
      <c r="AG68">
        <v>11.69754768</v>
      </c>
      <c r="AH68">
        <v>46.922145399999998</v>
      </c>
      <c r="AI68">
        <v>4.6866767999999999</v>
      </c>
      <c r="AJ68">
        <v>0</v>
      </c>
      <c r="AK68">
        <v>15.41628</v>
      </c>
      <c r="AL68">
        <v>0</v>
      </c>
      <c r="AM68">
        <v>3.2392661714285707</v>
      </c>
      <c r="AN68">
        <v>0.93737000000000004</v>
      </c>
      <c r="AO68">
        <v>8.6591231999999998</v>
      </c>
      <c r="AP68">
        <v>3.5370972000000003</v>
      </c>
      <c r="AQ68">
        <v>0</v>
      </c>
      <c r="AR68">
        <v>13.548287999999999</v>
      </c>
      <c r="AS68">
        <v>9.6986229600000016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28.227317273198821</v>
      </c>
      <c r="BB68">
        <f t="shared" ref="BB68:BB99" si="1">SUM(B68:AZ68)-BA68</f>
        <v>840.30553201337057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10</v>
      </c>
      <c r="G69">
        <v>5</v>
      </c>
      <c r="H69">
        <v>0</v>
      </c>
      <c r="I69">
        <v>0</v>
      </c>
      <c r="J69">
        <v>0</v>
      </c>
      <c r="K69">
        <v>2.9456710545245288</v>
      </c>
      <c r="L69">
        <v>460.93221783611853</v>
      </c>
      <c r="M69">
        <v>14.106942260166253</v>
      </c>
      <c r="N69">
        <v>36.242780257285382</v>
      </c>
      <c r="O69">
        <v>0</v>
      </c>
      <c r="P69">
        <v>38.303819731832476</v>
      </c>
      <c r="Q69">
        <v>6.6907772511848345</v>
      </c>
      <c r="R69">
        <v>13.010515821550463</v>
      </c>
      <c r="S69">
        <v>8.1041278495887195</v>
      </c>
      <c r="T69">
        <v>0</v>
      </c>
      <c r="U69">
        <v>53.530240944228893</v>
      </c>
      <c r="V69">
        <v>6.3554087736789642</v>
      </c>
      <c r="W69">
        <v>10.333895705521471</v>
      </c>
      <c r="X69">
        <v>45.26151229780794</v>
      </c>
      <c r="Y69">
        <v>0</v>
      </c>
      <c r="Z69">
        <v>4.0214116799999999</v>
      </c>
      <c r="AA69">
        <v>4.3142215999999989</v>
      </c>
      <c r="AB69">
        <v>8.0811365439999996</v>
      </c>
      <c r="AC69">
        <v>5.9383226240000004</v>
      </c>
      <c r="AD69">
        <v>11.22633356</v>
      </c>
      <c r="AE69">
        <v>15.1671353808</v>
      </c>
      <c r="AF69">
        <v>2.7225000000000001</v>
      </c>
      <c r="AG69">
        <v>11.69754768</v>
      </c>
      <c r="AH69">
        <v>46.922145399999998</v>
      </c>
      <c r="AI69">
        <v>0.97639100000000012</v>
      </c>
      <c r="AJ69">
        <v>0</v>
      </c>
      <c r="AK69">
        <v>15.41628</v>
      </c>
      <c r="AL69">
        <v>0</v>
      </c>
      <c r="AM69">
        <v>4.8588992571428555</v>
      </c>
      <c r="AN69">
        <v>0.93737000000000004</v>
      </c>
      <c r="AO69">
        <v>8.6591231999999998</v>
      </c>
      <c r="AP69">
        <v>1.5720431999999995</v>
      </c>
      <c r="AQ69">
        <v>0</v>
      </c>
      <c r="AR69">
        <v>13.548287999999999</v>
      </c>
      <c r="AS69">
        <v>9.6986229600000016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28.488709608325244</v>
      </c>
      <c r="BB69">
        <f t="shared" si="1"/>
        <v>848.08697226110598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10</v>
      </c>
      <c r="G70">
        <v>5</v>
      </c>
      <c r="H70">
        <v>0</v>
      </c>
      <c r="I70">
        <v>0</v>
      </c>
      <c r="J70">
        <v>0</v>
      </c>
      <c r="K70">
        <v>2.9456710545245288</v>
      </c>
      <c r="L70">
        <v>460.93221783611853</v>
      </c>
      <c r="M70">
        <v>14.106942260166253</v>
      </c>
      <c r="N70">
        <v>36.242780257285382</v>
      </c>
      <c r="O70">
        <v>0</v>
      </c>
      <c r="P70">
        <v>38.303819731832476</v>
      </c>
      <c r="Q70">
        <v>6.6907772511848345</v>
      </c>
      <c r="R70">
        <v>13.010515821550463</v>
      </c>
      <c r="S70">
        <v>8.1041278495887195</v>
      </c>
      <c r="T70">
        <v>0</v>
      </c>
      <c r="U70">
        <v>53.530240944228893</v>
      </c>
      <c r="V70">
        <v>6.3554087736789642</v>
      </c>
      <c r="W70">
        <v>10.333895705521471</v>
      </c>
      <c r="X70">
        <v>45.26151229780794</v>
      </c>
      <c r="Y70">
        <v>0</v>
      </c>
      <c r="Z70">
        <v>4.0214116799999999</v>
      </c>
      <c r="AA70">
        <v>4.3142215999999989</v>
      </c>
      <c r="AB70">
        <v>8.0811365439999996</v>
      </c>
      <c r="AC70">
        <v>5.9383226240000004</v>
      </c>
      <c r="AD70">
        <v>11.22633356</v>
      </c>
      <c r="AE70">
        <v>15.1671353808</v>
      </c>
      <c r="AF70">
        <v>2.7225000000000001</v>
      </c>
      <c r="AG70">
        <v>11.69754768</v>
      </c>
      <c r="AH70">
        <v>46.922145399999998</v>
      </c>
      <c r="AI70">
        <v>0.97639100000000012</v>
      </c>
      <c r="AJ70">
        <v>0</v>
      </c>
      <c r="AK70">
        <v>15.41628</v>
      </c>
      <c r="AL70">
        <v>0</v>
      </c>
      <c r="AM70">
        <v>4.8588992571428555</v>
      </c>
      <c r="AN70">
        <v>0.93737000000000004</v>
      </c>
      <c r="AO70">
        <v>8.6591231999999998</v>
      </c>
      <c r="AP70">
        <v>1.5720431999999995</v>
      </c>
      <c r="AQ70">
        <v>0</v>
      </c>
      <c r="AR70">
        <v>13.548287999999999</v>
      </c>
      <c r="AS70">
        <v>9.6986229600000016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28.488709608325244</v>
      </c>
      <c r="BB70">
        <f t="shared" si="1"/>
        <v>848.08697226110598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10</v>
      </c>
      <c r="G71">
        <v>5</v>
      </c>
      <c r="H71">
        <v>0</v>
      </c>
      <c r="I71">
        <v>0</v>
      </c>
      <c r="J71">
        <v>0</v>
      </c>
      <c r="K71">
        <v>2.9456710545245288</v>
      </c>
      <c r="L71">
        <v>460.93221783611853</v>
      </c>
      <c r="M71">
        <v>14.106942260166253</v>
      </c>
      <c r="N71">
        <v>36.242780257285382</v>
      </c>
      <c r="O71">
        <v>0</v>
      </c>
      <c r="P71">
        <v>38.303819731832476</v>
      </c>
      <c r="Q71">
        <v>6.6907772511848345</v>
      </c>
      <c r="R71">
        <v>13.010515821550463</v>
      </c>
      <c r="S71">
        <v>8.1041278495887195</v>
      </c>
      <c r="T71">
        <v>0</v>
      </c>
      <c r="U71">
        <v>53.530240944228893</v>
      </c>
      <c r="V71">
        <v>6.3554087736789642</v>
      </c>
      <c r="W71">
        <v>10.333895705521471</v>
      </c>
      <c r="X71">
        <v>45.26151229780794</v>
      </c>
      <c r="Y71">
        <v>0</v>
      </c>
      <c r="Z71">
        <v>4.0214116799999999</v>
      </c>
      <c r="AA71">
        <v>4.3142215999999989</v>
      </c>
      <c r="AB71">
        <v>8.0811365439999996</v>
      </c>
      <c r="AC71">
        <v>5.9383226240000004</v>
      </c>
      <c r="AD71">
        <v>11.22633356</v>
      </c>
      <c r="AE71">
        <v>15.1671353808</v>
      </c>
      <c r="AF71">
        <v>2.7225000000000001</v>
      </c>
      <c r="AG71">
        <v>11.69754768</v>
      </c>
      <c r="AH71">
        <v>46.922145399999998</v>
      </c>
      <c r="AI71">
        <v>0.97639100000000012</v>
      </c>
      <c r="AJ71">
        <v>0</v>
      </c>
      <c r="AK71">
        <v>15.41628</v>
      </c>
      <c r="AL71">
        <v>0</v>
      </c>
      <c r="AM71">
        <v>4.8588992571428555</v>
      </c>
      <c r="AN71">
        <v>0.93737000000000004</v>
      </c>
      <c r="AO71">
        <v>8.6591231999999998</v>
      </c>
      <c r="AP71">
        <v>1.5720431999999995</v>
      </c>
      <c r="AQ71">
        <v>4.7745099999999994</v>
      </c>
      <c r="AR71">
        <v>13.548287999999999</v>
      </c>
      <c r="AS71">
        <v>9.6986229600000016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28.643881029912549</v>
      </c>
      <c r="BB71">
        <f t="shared" si="1"/>
        <v>852.70631083951866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10</v>
      </c>
      <c r="G72">
        <v>5</v>
      </c>
      <c r="H72">
        <v>0</v>
      </c>
      <c r="I72">
        <v>0</v>
      </c>
      <c r="J72">
        <v>0</v>
      </c>
      <c r="K72">
        <v>2.9456710545245288</v>
      </c>
      <c r="L72">
        <v>460.93221783611853</v>
      </c>
      <c r="M72">
        <v>14.106942260166253</v>
      </c>
      <c r="N72">
        <v>36.242780257285382</v>
      </c>
      <c r="O72">
        <v>0</v>
      </c>
      <c r="P72">
        <v>38.303819731832476</v>
      </c>
      <c r="Q72">
        <v>6.6907772511848345</v>
      </c>
      <c r="R72">
        <v>13.010515821550463</v>
      </c>
      <c r="S72">
        <v>8.1041278495887195</v>
      </c>
      <c r="T72">
        <v>0</v>
      </c>
      <c r="U72">
        <v>53.530240944228893</v>
      </c>
      <c r="V72">
        <v>6.3554087736789642</v>
      </c>
      <c r="W72">
        <v>10.333895705521471</v>
      </c>
      <c r="X72">
        <v>45.26151229780794</v>
      </c>
      <c r="Y72">
        <v>0</v>
      </c>
      <c r="Z72">
        <v>4.0214116799999999</v>
      </c>
      <c r="AA72">
        <v>4.3142215999999989</v>
      </c>
      <c r="AB72">
        <v>8.0811365439999996</v>
      </c>
      <c r="AC72">
        <v>5.9383226240000004</v>
      </c>
      <c r="AD72">
        <v>11.22633356</v>
      </c>
      <c r="AE72">
        <v>15.1671353808</v>
      </c>
      <c r="AF72">
        <v>2.7225000000000001</v>
      </c>
      <c r="AG72">
        <v>11.69754768</v>
      </c>
      <c r="AH72">
        <v>46.922145399999998</v>
      </c>
      <c r="AI72">
        <v>0.97639100000000012</v>
      </c>
      <c r="AJ72">
        <v>0</v>
      </c>
      <c r="AK72">
        <v>15.41628</v>
      </c>
      <c r="AL72">
        <v>0</v>
      </c>
      <c r="AM72">
        <v>4.8588992571428555</v>
      </c>
      <c r="AN72">
        <v>0.93737000000000004</v>
      </c>
      <c r="AO72">
        <v>8.6591231999999998</v>
      </c>
      <c r="AP72">
        <v>1.5720431999999995</v>
      </c>
      <c r="AQ72">
        <v>6.8234899999999996</v>
      </c>
      <c r="AR72">
        <v>13.548287999999999</v>
      </c>
      <c r="AS72">
        <v>9.6986229600000016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28.710473186737943</v>
      </c>
      <c r="BB72">
        <f t="shared" si="1"/>
        <v>854.68869868269326</v>
      </c>
    </row>
    <row r="73" spans="1:54">
      <c r="A73" t="s">
        <v>115</v>
      </c>
      <c r="B73">
        <v>0</v>
      </c>
      <c r="C73">
        <v>7.9</v>
      </c>
      <c r="D73">
        <v>0</v>
      </c>
      <c r="E73">
        <v>0</v>
      </c>
      <c r="F73">
        <v>4.57</v>
      </c>
      <c r="G73">
        <v>0</v>
      </c>
      <c r="H73">
        <v>0</v>
      </c>
      <c r="I73">
        <v>0</v>
      </c>
      <c r="J73">
        <v>0</v>
      </c>
      <c r="K73">
        <v>2.9456710545245288</v>
      </c>
      <c r="L73">
        <v>460.93221783611853</v>
      </c>
      <c r="M73">
        <v>14.106942260166253</v>
      </c>
      <c r="N73">
        <v>36.242780257285382</v>
      </c>
      <c r="O73">
        <v>0</v>
      </c>
      <c r="P73">
        <v>38.303819731832476</v>
      </c>
      <c r="Q73">
        <v>6.6907772511848345</v>
      </c>
      <c r="R73">
        <v>13.010515821550463</v>
      </c>
      <c r="S73">
        <v>8.1041278495887195</v>
      </c>
      <c r="T73">
        <v>0</v>
      </c>
      <c r="U73">
        <v>53.530240944228893</v>
      </c>
      <c r="V73">
        <v>6.3554087736789642</v>
      </c>
      <c r="W73">
        <v>10.428071754332622</v>
      </c>
      <c r="X73">
        <v>45.26151229780794</v>
      </c>
      <c r="Y73">
        <v>0</v>
      </c>
      <c r="Z73">
        <v>4.0214116799999999</v>
      </c>
      <c r="AA73">
        <v>4.3142215999999989</v>
      </c>
      <c r="AB73">
        <v>8.0811365439999996</v>
      </c>
      <c r="AC73">
        <v>5.9383226240000004</v>
      </c>
      <c r="AD73">
        <v>11.22633356</v>
      </c>
      <c r="AE73">
        <v>15.1671353808</v>
      </c>
      <c r="AF73">
        <v>2.7225000000000001</v>
      </c>
      <c r="AG73">
        <v>11.69754768</v>
      </c>
      <c r="AH73">
        <v>46.922145399999998</v>
      </c>
      <c r="AI73">
        <v>0.97639100000000012</v>
      </c>
      <c r="AJ73">
        <v>0</v>
      </c>
      <c r="AK73">
        <v>15.41628</v>
      </c>
      <c r="AL73">
        <v>0</v>
      </c>
      <c r="AM73">
        <v>4.8588992571428555</v>
      </c>
      <c r="AN73">
        <v>0.93737000000000004</v>
      </c>
      <c r="AO73">
        <v>8.6591231999999998</v>
      </c>
      <c r="AP73">
        <v>3.5370972000000003</v>
      </c>
      <c r="AQ73">
        <v>9.5490199999999987</v>
      </c>
      <c r="AR73">
        <v>13.548287999999999</v>
      </c>
      <c r="AS73">
        <v>9.9875181120000018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28.793141965398739</v>
      </c>
      <c r="BB73">
        <f t="shared" si="1"/>
        <v>857.14968510484357</v>
      </c>
    </row>
    <row r="74" spans="1:54">
      <c r="A74" t="s">
        <v>116</v>
      </c>
      <c r="B74">
        <v>0</v>
      </c>
      <c r="C74">
        <v>5.8</v>
      </c>
      <c r="D74">
        <v>0</v>
      </c>
      <c r="E74">
        <v>0</v>
      </c>
      <c r="F74">
        <v>3.48</v>
      </c>
      <c r="G74">
        <v>0</v>
      </c>
      <c r="H74">
        <v>0</v>
      </c>
      <c r="I74">
        <v>0</v>
      </c>
      <c r="J74">
        <v>0</v>
      </c>
      <c r="K74">
        <v>2.9456710545245288</v>
      </c>
      <c r="L74">
        <v>460.93221783611853</v>
      </c>
      <c r="M74">
        <v>14.106942260166253</v>
      </c>
      <c r="N74">
        <v>36.242780257285382</v>
      </c>
      <c r="O74">
        <v>0</v>
      </c>
      <c r="P74">
        <v>38.303819731832476</v>
      </c>
      <c r="Q74">
        <v>6.6907772511848345</v>
      </c>
      <c r="R74">
        <v>13.010515821550463</v>
      </c>
      <c r="S74">
        <v>8.1041278495887195</v>
      </c>
      <c r="T74">
        <v>0</v>
      </c>
      <c r="U74">
        <v>53.530240944228893</v>
      </c>
      <c r="V74">
        <v>6.3554087736789642</v>
      </c>
      <c r="W74">
        <v>10.428071754332622</v>
      </c>
      <c r="X74">
        <v>45.26151229780794</v>
      </c>
      <c r="Y74">
        <v>0</v>
      </c>
      <c r="Z74">
        <v>4.0214116799999999</v>
      </c>
      <c r="AA74">
        <v>8.6042059999999996</v>
      </c>
      <c r="AB74">
        <v>8.0811365439999996</v>
      </c>
      <c r="AC74">
        <v>5.9383226240000004</v>
      </c>
      <c r="AD74">
        <v>11.22633356</v>
      </c>
      <c r="AE74">
        <v>15.1671353808</v>
      </c>
      <c r="AF74">
        <v>2.7225000000000001</v>
      </c>
      <c r="AG74">
        <v>11.69754768</v>
      </c>
      <c r="AH74">
        <v>46.922145399999998</v>
      </c>
      <c r="AI74">
        <v>4.6866767999999999</v>
      </c>
      <c r="AJ74">
        <v>0</v>
      </c>
      <c r="AK74">
        <v>15.41628</v>
      </c>
      <c r="AL74">
        <v>0</v>
      </c>
      <c r="AM74">
        <v>4.8588992571428555</v>
      </c>
      <c r="AN74">
        <v>0.93737000000000004</v>
      </c>
      <c r="AO74">
        <v>8.6591231999999998</v>
      </c>
      <c r="AP74">
        <v>3.5370972000000003</v>
      </c>
      <c r="AQ74">
        <v>11.597999999999997</v>
      </c>
      <c r="AR74">
        <v>13.548287999999999</v>
      </c>
      <c r="AS74">
        <v>9.9875181120000018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29.016067520198725</v>
      </c>
      <c r="BB74">
        <f t="shared" si="1"/>
        <v>863.78600975004349</v>
      </c>
    </row>
    <row r="75" spans="1:54">
      <c r="A75" t="s">
        <v>117</v>
      </c>
      <c r="B75">
        <v>0</v>
      </c>
      <c r="C75">
        <v>3.7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2.9456710545245288</v>
      </c>
      <c r="L75">
        <v>460.93221783611853</v>
      </c>
      <c r="M75">
        <v>14.106942260166253</v>
      </c>
      <c r="N75">
        <v>36.242780257285382</v>
      </c>
      <c r="O75">
        <v>0</v>
      </c>
      <c r="P75">
        <v>38.303819731832476</v>
      </c>
      <c r="Q75">
        <v>6.6907772511848345</v>
      </c>
      <c r="R75">
        <v>13.010515821550463</v>
      </c>
      <c r="S75">
        <v>8.1041278495887195</v>
      </c>
      <c r="T75">
        <v>0</v>
      </c>
      <c r="U75">
        <v>53.530240944228893</v>
      </c>
      <c r="V75">
        <v>6.3554087736789642</v>
      </c>
      <c r="W75">
        <v>10.428071754332622</v>
      </c>
      <c r="X75">
        <v>45.26151229780794</v>
      </c>
      <c r="Y75">
        <v>0</v>
      </c>
      <c r="Z75">
        <v>4.0214116799999999</v>
      </c>
      <c r="AA75">
        <v>10.082675199999999</v>
      </c>
      <c r="AB75">
        <v>8.0811365439999996</v>
      </c>
      <c r="AC75">
        <v>8.9164694943999994</v>
      </c>
      <c r="AD75">
        <v>11.22633356</v>
      </c>
      <c r="AE75">
        <v>15.1671353808</v>
      </c>
      <c r="AF75">
        <v>2.7225000000000001</v>
      </c>
      <c r="AG75">
        <v>11.69754768</v>
      </c>
      <c r="AH75">
        <v>46.922145399999998</v>
      </c>
      <c r="AI75">
        <v>4.6866767999999999</v>
      </c>
      <c r="AJ75">
        <v>0</v>
      </c>
      <c r="AK75">
        <v>15.41628</v>
      </c>
      <c r="AL75">
        <v>0</v>
      </c>
      <c r="AM75">
        <v>4.8588992571428555</v>
      </c>
      <c r="AN75">
        <v>0.93737000000000004</v>
      </c>
      <c r="AO75">
        <v>8.6591231999999998</v>
      </c>
      <c r="AP75">
        <v>3.5370972000000003</v>
      </c>
      <c r="AQ75">
        <v>14.130229999999997</v>
      </c>
      <c r="AR75">
        <v>16.088591999999998</v>
      </c>
      <c r="AS75">
        <v>9.9875181120000018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29.144414694986025</v>
      </c>
      <c r="BB75">
        <f t="shared" si="1"/>
        <v>867.6068126456563</v>
      </c>
    </row>
    <row r="76" spans="1:54">
      <c r="A76" t="s">
        <v>118</v>
      </c>
      <c r="B76">
        <v>0</v>
      </c>
      <c r="C76">
        <v>3.7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2.9456710545245288</v>
      </c>
      <c r="L76">
        <v>460.93221783611853</v>
      </c>
      <c r="M76">
        <v>14.106942260166253</v>
      </c>
      <c r="N76">
        <v>36.242780257285382</v>
      </c>
      <c r="O76">
        <v>0</v>
      </c>
      <c r="P76">
        <v>38.303819731832476</v>
      </c>
      <c r="Q76">
        <v>6.6907772511848345</v>
      </c>
      <c r="R76">
        <v>13.010515821550463</v>
      </c>
      <c r="S76">
        <v>8.1041278495887195</v>
      </c>
      <c r="T76">
        <v>0</v>
      </c>
      <c r="U76">
        <v>53.530240944228893</v>
      </c>
      <c r="V76">
        <v>6.3554087736789642</v>
      </c>
      <c r="W76">
        <v>10.428071754332622</v>
      </c>
      <c r="X76">
        <v>45.26151229780794</v>
      </c>
      <c r="Y76">
        <v>0</v>
      </c>
      <c r="Z76">
        <v>4.0214116799999999</v>
      </c>
      <c r="AA76">
        <v>12.931030944</v>
      </c>
      <c r="AB76">
        <v>8.0811365439999996</v>
      </c>
      <c r="AC76">
        <v>8.9164694943999994</v>
      </c>
      <c r="AD76">
        <v>11.22633356</v>
      </c>
      <c r="AE76">
        <v>15.1671353808</v>
      </c>
      <c r="AF76">
        <v>2.7225000000000001</v>
      </c>
      <c r="AG76">
        <v>11.69754768</v>
      </c>
      <c r="AH76">
        <v>46.922145399999998</v>
      </c>
      <c r="AI76">
        <v>4.6866767999999999</v>
      </c>
      <c r="AJ76">
        <v>0</v>
      </c>
      <c r="AK76">
        <v>15.41628</v>
      </c>
      <c r="AL76">
        <v>0</v>
      </c>
      <c r="AM76">
        <v>4.8588992571428555</v>
      </c>
      <c r="AN76">
        <v>0.93737000000000004</v>
      </c>
      <c r="AO76">
        <v>8.6591231999999998</v>
      </c>
      <c r="AP76">
        <v>3.5370972000000003</v>
      </c>
      <c r="AQ76">
        <v>14.323529999999996</v>
      </c>
      <c r="AR76">
        <v>16.088591999999998</v>
      </c>
      <c r="AS76">
        <v>9.9875181120000018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29.243268936211422</v>
      </c>
      <c r="BB76">
        <f t="shared" si="1"/>
        <v>870.54961414843092</v>
      </c>
    </row>
    <row r="77" spans="1:54">
      <c r="A77" t="s">
        <v>119</v>
      </c>
      <c r="B77">
        <v>0</v>
      </c>
      <c r="C77">
        <v>3.7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2.9456710545245288</v>
      </c>
      <c r="L77">
        <v>460.93221783611853</v>
      </c>
      <c r="M77">
        <v>14.106942260166253</v>
      </c>
      <c r="N77">
        <v>36.242780257285382</v>
      </c>
      <c r="O77">
        <v>0</v>
      </c>
      <c r="P77">
        <v>38.303819731832476</v>
      </c>
      <c r="Q77">
        <v>5.4321621936989501</v>
      </c>
      <c r="R77">
        <v>13.011159133105801</v>
      </c>
      <c r="S77">
        <v>8.1043765922444191</v>
      </c>
      <c r="T77">
        <v>0</v>
      </c>
      <c r="U77">
        <v>53.530240944228893</v>
      </c>
      <c r="V77">
        <v>6.3554087736789642</v>
      </c>
      <c r="W77">
        <v>10.428071754332622</v>
      </c>
      <c r="X77">
        <v>45.26151229780794</v>
      </c>
      <c r="Y77">
        <v>0</v>
      </c>
      <c r="Z77">
        <v>4.0214116799999999</v>
      </c>
      <c r="AA77">
        <v>12.931030944</v>
      </c>
      <c r="AB77">
        <v>12.121704815999999</v>
      </c>
      <c r="AC77">
        <v>8.9164694943999994</v>
      </c>
      <c r="AD77">
        <v>11.22633356</v>
      </c>
      <c r="AE77">
        <v>15.1671353808</v>
      </c>
      <c r="AF77">
        <v>2.7225000000000001</v>
      </c>
      <c r="AG77">
        <v>11.69754768</v>
      </c>
      <c r="AH77">
        <v>46.922145399999998</v>
      </c>
      <c r="AI77">
        <v>4.6866767999999999</v>
      </c>
      <c r="AJ77">
        <v>0</v>
      </c>
      <c r="AK77">
        <v>15.41628</v>
      </c>
      <c r="AL77">
        <v>0</v>
      </c>
      <c r="AM77">
        <v>4.8588992571428555</v>
      </c>
      <c r="AN77">
        <v>0.93737000000000004</v>
      </c>
      <c r="AO77">
        <v>8.8395216000000012</v>
      </c>
      <c r="AP77">
        <v>3.5370972000000003</v>
      </c>
      <c r="AQ77">
        <v>14.574819999999999</v>
      </c>
      <c r="AR77">
        <v>16.088591999999998</v>
      </c>
      <c r="AS77">
        <v>9.9875181120000018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29.347741052004793</v>
      </c>
      <c r="BB77">
        <f t="shared" si="1"/>
        <v>873.65967570136274</v>
      </c>
    </row>
    <row r="78" spans="1:54">
      <c r="A78" t="s">
        <v>120</v>
      </c>
      <c r="B78">
        <v>0</v>
      </c>
      <c r="C78">
        <v>3.7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2.9456710545245288</v>
      </c>
      <c r="L78">
        <v>460.93221783611853</v>
      </c>
      <c r="M78">
        <v>14.106942260166253</v>
      </c>
      <c r="N78">
        <v>36.242780257285382</v>
      </c>
      <c r="O78">
        <v>0</v>
      </c>
      <c r="P78">
        <v>38.303819731832476</v>
      </c>
      <c r="Q78">
        <v>5.4321621936989501</v>
      </c>
      <c r="R78">
        <v>13.011159133105801</v>
      </c>
      <c r="S78">
        <v>8.1043765922444191</v>
      </c>
      <c r="T78">
        <v>0</v>
      </c>
      <c r="U78">
        <v>53.530240944228893</v>
      </c>
      <c r="V78">
        <v>6.3554087736789642</v>
      </c>
      <c r="W78">
        <v>10.428071754332622</v>
      </c>
      <c r="X78">
        <v>45.26151229780794</v>
      </c>
      <c r="Y78">
        <v>0</v>
      </c>
      <c r="Z78">
        <v>4.0214116799999999</v>
      </c>
      <c r="AA78">
        <v>12.931030944</v>
      </c>
      <c r="AB78">
        <v>12.121704815999999</v>
      </c>
      <c r="AC78">
        <v>8.9164694943999994</v>
      </c>
      <c r="AD78">
        <v>11.22633356</v>
      </c>
      <c r="AE78">
        <v>15.1671353808</v>
      </c>
      <c r="AF78">
        <v>5.4450000000000003</v>
      </c>
      <c r="AG78">
        <v>11.69754768</v>
      </c>
      <c r="AH78">
        <v>46.922145399999998</v>
      </c>
      <c r="AI78">
        <v>4.6866767999999999</v>
      </c>
      <c r="AJ78">
        <v>0</v>
      </c>
      <c r="AK78">
        <v>15.41628</v>
      </c>
      <c r="AL78">
        <v>0</v>
      </c>
      <c r="AM78">
        <v>4.8588992571428555</v>
      </c>
      <c r="AN78">
        <v>0.93737000000000004</v>
      </c>
      <c r="AO78">
        <v>8.8395216000000012</v>
      </c>
      <c r="AP78">
        <v>3.5370972000000003</v>
      </c>
      <c r="AQ78">
        <v>18.692109999999996</v>
      </c>
      <c r="AR78">
        <v>16.088591999999998</v>
      </c>
      <c r="AS78">
        <v>9.9875181120000018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29.57003407359209</v>
      </c>
      <c r="BB78">
        <f t="shared" si="1"/>
        <v>880.2771726797755</v>
      </c>
    </row>
    <row r="79" spans="1:54">
      <c r="A79" t="s">
        <v>121</v>
      </c>
      <c r="B79">
        <v>0</v>
      </c>
      <c r="C79">
        <v>3.7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2.9456710545245288</v>
      </c>
      <c r="L79">
        <v>460.93221783611853</v>
      </c>
      <c r="M79">
        <v>14.106942260166253</v>
      </c>
      <c r="N79">
        <v>36.242780257285382</v>
      </c>
      <c r="O79">
        <v>0</v>
      </c>
      <c r="P79">
        <v>38.303819731832476</v>
      </c>
      <c r="Q79">
        <v>5.4321621936989501</v>
      </c>
      <c r="R79">
        <v>13.011159133105801</v>
      </c>
      <c r="S79">
        <v>8.1043765922444191</v>
      </c>
      <c r="T79">
        <v>0</v>
      </c>
      <c r="U79">
        <v>53.530240944228893</v>
      </c>
      <c r="V79">
        <v>6.3554087736789642</v>
      </c>
      <c r="W79">
        <v>10.428071754332622</v>
      </c>
      <c r="X79">
        <v>45.26151229780794</v>
      </c>
      <c r="Y79">
        <v>0</v>
      </c>
      <c r="Z79">
        <v>6.032117519999999</v>
      </c>
      <c r="AA79">
        <v>12.931030944</v>
      </c>
      <c r="AB79">
        <v>12.555207079999997</v>
      </c>
      <c r="AC79">
        <v>9.3762988800000002</v>
      </c>
      <c r="AD79">
        <v>11.83425776</v>
      </c>
      <c r="AE79">
        <v>15.981150639999999</v>
      </c>
      <c r="AF79">
        <v>9.2564999999999991</v>
      </c>
      <c r="AG79">
        <v>11.69754768</v>
      </c>
      <c r="AH79">
        <v>47.459643660000005</v>
      </c>
      <c r="AI79">
        <v>5.8583460000000009</v>
      </c>
      <c r="AJ79">
        <v>0</v>
      </c>
      <c r="AK79">
        <v>15.41628</v>
      </c>
      <c r="AL79">
        <v>0</v>
      </c>
      <c r="AM79">
        <v>4.8588992571428555</v>
      </c>
      <c r="AN79">
        <v>0.93737000000000004</v>
      </c>
      <c r="AO79">
        <v>8.8395216000000012</v>
      </c>
      <c r="AP79">
        <v>3.5370972000000003</v>
      </c>
      <c r="AQ79">
        <v>19.098039999999997</v>
      </c>
      <c r="AR79">
        <v>14.225702399999999</v>
      </c>
      <c r="AS79">
        <v>9.9875181120000018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29.842699552404788</v>
      </c>
      <c r="BB79">
        <f t="shared" si="1"/>
        <v>888.39419200976272</v>
      </c>
    </row>
    <row r="80" spans="1:54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2.9456710545245288</v>
      </c>
      <c r="L80">
        <v>460.93221783611853</v>
      </c>
      <c r="M80">
        <v>14.106942260166253</v>
      </c>
      <c r="N80">
        <v>36.242780257285382</v>
      </c>
      <c r="O80">
        <v>0</v>
      </c>
      <c r="P80">
        <v>38.303819731832476</v>
      </c>
      <c r="Q80">
        <v>5.4321621936989501</v>
      </c>
      <c r="R80">
        <v>13.011159133105801</v>
      </c>
      <c r="S80">
        <v>8.1043765922444191</v>
      </c>
      <c r="T80">
        <v>0</v>
      </c>
      <c r="U80">
        <v>53.530240944228893</v>
      </c>
      <c r="V80">
        <v>6.3554087736789642</v>
      </c>
      <c r="W80">
        <v>10.428071754332622</v>
      </c>
      <c r="X80">
        <v>45.26151229780794</v>
      </c>
      <c r="Y80">
        <v>0</v>
      </c>
      <c r="Z80">
        <v>6.032117519999999</v>
      </c>
      <c r="AA80">
        <v>12.931030944</v>
      </c>
      <c r="AB80">
        <v>12.555207079999997</v>
      </c>
      <c r="AC80">
        <v>9.3762988800000002</v>
      </c>
      <c r="AD80">
        <v>11.83425776</v>
      </c>
      <c r="AE80">
        <v>15.981150639999999</v>
      </c>
      <c r="AF80">
        <v>9.2564999999999991</v>
      </c>
      <c r="AG80">
        <v>11.69754768</v>
      </c>
      <c r="AH80">
        <v>47.459643660000005</v>
      </c>
      <c r="AI80">
        <v>20.308932799999997</v>
      </c>
      <c r="AJ80">
        <v>0</v>
      </c>
      <c r="AK80">
        <v>15.41628</v>
      </c>
      <c r="AL80">
        <v>0</v>
      </c>
      <c r="AM80">
        <v>4.8588992571428555</v>
      </c>
      <c r="AN80">
        <v>0.93737000000000004</v>
      </c>
      <c r="AO80">
        <v>8.8395216000000012</v>
      </c>
      <c r="AP80">
        <v>3.5370972000000003</v>
      </c>
      <c r="AQ80">
        <v>19.098039999999997</v>
      </c>
      <c r="AR80">
        <v>14.225702399999999</v>
      </c>
      <c r="AS80">
        <v>9.9875181120000018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30.312343470004784</v>
      </c>
      <c r="BB80">
        <f t="shared" si="1"/>
        <v>902.37513489216281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2.9456710545245288</v>
      </c>
      <c r="L81">
        <v>460.93221783611853</v>
      </c>
      <c r="M81">
        <v>14.106942260166253</v>
      </c>
      <c r="N81">
        <v>36.242780257285382</v>
      </c>
      <c r="O81">
        <v>0</v>
      </c>
      <c r="P81">
        <v>38.303819731832476</v>
      </c>
      <c r="Q81">
        <v>5.4278621495327108</v>
      </c>
      <c r="R81">
        <v>13.011159133105801</v>
      </c>
      <c r="S81">
        <v>8.1043765922444191</v>
      </c>
      <c r="T81">
        <v>0</v>
      </c>
      <c r="U81">
        <v>53.530240944228893</v>
      </c>
      <c r="V81">
        <v>6.3554087736789642</v>
      </c>
      <c r="W81">
        <v>10.427458193979936</v>
      </c>
      <c r="X81">
        <v>45.26151229780794</v>
      </c>
      <c r="Y81">
        <v>0</v>
      </c>
      <c r="Z81">
        <v>6.032117519999999</v>
      </c>
      <c r="AA81">
        <v>12.931030944</v>
      </c>
      <c r="AB81">
        <v>12.555207079999997</v>
      </c>
      <c r="AC81">
        <v>9.3762988800000002</v>
      </c>
      <c r="AD81">
        <v>11.83425776</v>
      </c>
      <c r="AE81">
        <v>15.981150639999999</v>
      </c>
      <c r="AF81">
        <v>9.2564999999999991</v>
      </c>
      <c r="AG81">
        <v>11.69754768</v>
      </c>
      <c r="AH81">
        <v>47.459643660000005</v>
      </c>
      <c r="AI81">
        <v>20.308932799999997</v>
      </c>
      <c r="AJ81">
        <v>0</v>
      </c>
      <c r="AK81">
        <v>15.41628</v>
      </c>
      <c r="AL81">
        <v>0</v>
      </c>
      <c r="AM81">
        <v>4.8588992571428555</v>
      </c>
      <c r="AN81">
        <v>0.93737000000000004</v>
      </c>
      <c r="AO81">
        <v>8.8395216000000012</v>
      </c>
      <c r="AP81">
        <v>3.5370972000000003</v>
      </c>
      <c r="AQ81">
        <v>19.098039999999997</v>
      </c>
      <c r="AR81">
        <v>14.225702399999999</v>
      </c>
      <c r="AS81">
        <v>9.9875181120000018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30.312183931300169</v>
      </c>
      <c r="BB81">
        <f t="shared" si="1"/>
        <v>902.37038082634854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2.9456710545245288</v>
      </c>
      <c r="L82">
        <v>460.93221783611853</v>
      </c>
      <c r="M82">
        <v>14.106942260166253</v>
      </c>
      <c r="N82">
        <v>36.242780257285382</v>
      </c>
      <c r="O82">
        <v>0</v>
      </c>
      <c r="P82">
        <v>38.303819731832476</v>
      </c>
      <c r="Q82">
        <v>5.4278621495327108</v>
      </c>
      <c r="R82">
        <v>13.011159133105801</v>
      </c>
      <c r="S82">
        <v>8.1043765922444191</v>
      </c>
      <c r="T82">
        <v>0</v>
      </c>
      <c r="U82">
        <v>53.530240944228893</v>
      </c>
      <c r="V82">
        <v>6.3554087736789642</v>
      </c>
      <c r="W82">
        <v>10.427458193979936</v>
      </c>
      <c r="X82">
        <v>45.26151229780794</v>
      </c>
      <c r="Y82">
        <v>0</v>
      </c>
      <c r="Z82">
        <v>6.032117519999999</v>
      </c>
      <c r="AA82">
        <v>12.931030944</v>
      </c>
      <c r="AB82">
        <v>12.555207079999997</v>
      </c>
      <c r="AC82">
        <v>9.3762988800000002</v>
      </c>
      <c r="AD82">
        <v>11.83425776</v>
      </c>
      <c r="AE82">
        <v>15.981150639999999</v>
      </c>
      <c r="AF82">
        <v>9.2564999999999991</v>
      </c>
      <c r="AG82">
        <v>11.69754768</v>
      </c>
      <c r="AH82">
        <v>47.459643660000005</v>
      </c>
      <c r="AI82">
        <v>20.308932799999997</v>
      </c>
      <c r="AJ82">
        <v>0</v>
      </c>
      <c r="AK82">
        <v>15.41628</v>
      </c>
      <c r="AL82">
        <v>0</v>
      </c>
      <c r="AM82">
        <v>4.8588992571428555</v>
      </c>
      <c r="AN82">
        <v>0.93737000000000004</v>
      </c>
      <c r="AO82">
        <v>8.8395216000000012</v>
      </c>
      <c r="AP82">
        <v>3.5370972000000003</v>
      </c>
      <c r="AQ82">
        <v>19.098039999999997</v>
      </c>
      <c r="AR82">
        <v>14.225702399999999</v>
      </c>
      <c r="AS82">
        <v>9.9875181120000018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30.312183931300169</v>
      </c>
      <c r="BB82">
        <f t="shared" si="1"/>
        <v>902.37038082634854</v>
      </c>
    </row>
    <row r="83" spans="1:54">
      <c r="A83" t="s">
        <v>125</v>
      </c>
      <c r="B83">
        <v>0</v>
      </c>
      <c r="C83">
        <v>2.65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2.9456710545245288</v>
      </c>
      <c r="L83">
        <v>460.93221783611853</v>
      </c>
      <c r="M83">
        <v>14.106942260166253</v>
      </c>
      <c r="N83">
        <v>36.242780257285382</v>
      </c>
      <c r="O83">
        <v>0</v>
      </c>
      <c r="P83">
        <v>38.303819731832476</v>
      </c>
      <c r="Q83">
        <v>5.4278621495327108</v>
      </c>
      <c r="R83">
        <v>13.011159133105801</v>
      </c>
      <c r="S83">
        <v>8.1043765922444191</v>
      </c>
      <c r="T83">
        <v>0</v>
      </c>
      <c r="U83">
        <v>53.530240944228893</v>
      </c>
      <c r="V83">
        <v>6.3554087736789642</v>
      </c>
      <c r="W83">
        <v>10.427458193979936</v>
      </c>
      <c r="X83">
        <v>45.26151229780794</v>
      </c>
      <c r="Y83">
        <v>0</v>
      </c>
      <c r="Z83">
        <v>6.032117519999999</v>
      </c>
      <c r="AA83">
        <v>12.931030944</v>
      </c>
      <c r="AB83">
        <v>12.555207079999997</v>
      </c>
      <c r="AC83">
        <v>9.3762988800000002</v>
      </c>
      <c r="AD83">
        <v>11.83425776</v>
      </c>
      <c r="AE83">
        <v>15.981150639999999</v>
      </c>
      <c r="AF83">
        <v>9.2564999999999991</v>
      </c>
      <c r="AG83">
        <v>11.69754768</v>
      </c>
      <c r="AH83">
        <v>47.459643660000005</v>
      </c>
      <c r="AI83">
        <v>20.308932799999997</v>
      </c>
      <c r="AJ83">
        <v>0</v>
      </c>
      <c r="AK83">
        <v>15.41628</v>
      </c>
      <c r="AL83">
        <v>0</v>
      </c>
      <c r="AM83">
        <v>4.8588992571428555</v>
      </c>
      <c r="AN83">
        <v>0.93737000000000004</v>
      </c>
      <c r="AO83">
        <v>8.8395216000000012</v>
      </c>
      <c r="AP83">
        <v>3.5370972000000003</v>
      </c>
      <c r="AQ83">
        <v>19.098039999999997</v>
      </c>
      <c r="AR83">
        <v>14.225702399999999</v>
      </c>
      <c r="AS83">
        <v>9.9875181120000018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30.278058931300166</v>
      </c>
      <c r="BB83">
        <f t="shared" si="1"/>
        <v>901.3545058263486</v>
      </c>
    </row>
    <row r="84" spans="1:54">
      <c r="A84" t="s">
        <v>126</v>
      </c>
      <c r="B84">
        <v>0</v>
      </c>
      <c r="C84">
        <v>0.55000000000000004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2.9456710545245288</v>
      </c>
      <c r="L84">
        <v>460.93221783611853</v>
      </c>
      <c r="M84">
        <v>14.106942260166253</v>
      </c>
      <c r="N84">
        <v>36.242780257285382</v>
      </c>
      <c r="O84">
        <v>0</v>
      </c>
      <c r="P84">
        <v>38.303819731832476</v>
      </c>
      <c r="Q84">
        <v>5.4278621495327108</v>
      </c>
      <c r="R84">
        <v>13.011159133105801</v>
      </c>
      <c r="S84">
        <v>8.1043765922444191</v>
      </c>
      <c r="T84">
        <v>0</v>
      </c>
      <c r="U84">
        <v>53.530240944228893</v>
      </c>
      <c r="V84">
        <v>6.3554087736789642</v>
      </c>
      <c r="W84">
        <v>10.427458193979936</v>
      </c>
      <c r="X84">
        <v>45.26151229780794</v>
      </c>
      <c r="Y84">
        <v>0</v>
      </c>
      <c r="Z84">
        <v>6.032117519999999</v>
      </c>
      <c r="AA84">
        <v>12.931030944</v>
      </c>
      <c r="AB84">
        <v>12.555207079999997</v>
      </c>
      <c r="AC84">
        <v>9.3762988800000002</v>
      </c>
      <c r="AD84">
        <v>11.83425776</v>
      </c>
      <c r="AE84">
        <v>15.981150639999999</v>
      </c>
      <c r="AF84">
        <v>9.2564999999999991</v>
      </c>
      <c r="AG84">
        <v>11.69754768</v>
      </c>
      <c r="AH84">
        <v>47.459643660000005</v>
      </c>
      <c r="AI84">
        <v>20.308932799999997</v>
      </c>
      <c r="AJ84">
        <v>0</v>
      </c>
      <c r="AK84">
        <v>15.41628</v>
      </c>
      <c r="AL84">
        <v>0</v>
      </c>
      <c r="AM84">
        <v>4.8588992571428555</v>
      </c>
      <c r="AN84">
        <v>0.93737000000000004</v>
      </c>
      <c r="AO84">
        <v>8.8395216000000012</v>
      </c>
      <c r="AP84">
        <v>3.5370972000000003</v>
      </c>
      <c r="AQ84">
        <v>19.098039999999997</v>
      </c>
      <c r="AR84">
        <v>14.225702399999999</v>
      </c>
      <c r="AS84">
        <v>9.9875181120000018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30.209808931300167</v>
      </c>
      <c r="BB84">
        <f t="shared" si="1"/>
        <v>899.32275582634861</v>
      </c>
    </row>
    <row r="85" spans="1:54">
      <c r="A85" t="s">
        <v>127</v>
      </c>
      <c r="B85">
        <v>0</v>
      </c>
      <c r="C85">
        <v>0.55000000000000004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2.9456710545245288</v>
      </c>
      <c r="L85">
        <v>460.93221783611853</v>
      </c>
      <c r="M85">
        <v>14.106942260166253</v>
      </c>
      <c r="N85">
        <v>36.242780257285382</v>
      </c>
      <c r="O85">
        <v>0</v>
      </c>
      <c r="P85">
        <v>38.303819731832476</v>
      </c>
      <c r="Q85">
        <v>5.4278621495327108</v>
      </c>
      <c r="R85">
        <v>13.011159133105801</v>
      </c>
      <c r="S85">
        <v>8.1043765922444191</v>
      </c>
      <c r="T85">
        <v>0</v>
      </c>
      <c r="U85">
        <v>53.530240944228893</v>
      </c>
      <c r="V85">
        <v>6.3554087736789642</v>
      </c>
      <c r="W85">
        <v>10.427458193979936</v>
      </c>
      <c r="X85">
        <v>45.26151229780794</v>
      </c>
      <c r="Y85">
        <v>0</v>
      </c>
      <c r="Z85">
        <v>6.032117519999999</v>
      </c>
      <c r="AA85">
        <v>12.931030944</v>
      </c>
      <c r="AB85">
        <v>12.555207079999997</v>
      </c>
      <c r="AC85">
        <v>9.3762988800000002</v>
      </c>
      <c r="AD85">
        <v>11.83425776</v>
      </c>
      <c r="AE85">
        <v>15.981150639999999</v>
      </c>
      <c r="AF85">
        <v>9.2564999999999991</v>
      </c>
      <c r="AG85">
        <v>11.69754768</v>
      </c>
      <c r="AH85">
        <v>47.459643660000005</v>
      </c>
      <c r="AI85">
        <v>20.308932799999997</v>
      </c>
      <c r="AJ85">
        <v>0</v>
      </c>
      <c r="AK85">
        <v>15.41628</v>
      </c>
      <c r="AL85">
        <v>0</v>
      </c>
      <c r="AM85">
        <v>4.8588992571428555</v>
      </c>
      <c r="AN85">
        <v>0.93737000000000004</v>
      </c>
      <c r="AO85">
        <v>8.8395216000000012</v>
      </c>
      <c r="AP85">
        <v>3.5370972000000003</v>
      </c>
      <c r="AQ85">
        <v>19.098039999999997</v>
      </c>
      <c r="AR85">
        <v>14.225702399999999</v>
      </c>
      <c r="AS85">
        <v>9.6986229600000016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30.200419624100171</v>
      </c>
      <c r="BB85">
        <f t="shared" si="1"/>
        <v>899.04324998154857</v>
      </c>
    </row>
    <row r="86" spans="1:54">
      <c r="A86" t="s">
        <v>128</v>
      </c>
      <c r="B86">
        <v>0</v>
      </c>
      <c r="C86">
        <v>0.55000000000000004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2.9456710545245288</v>
      </c>
      <c r="L86">
        <v>460.93221783611853</v>
      </c>
      <c r="M86">
        <v>14.106942260166253</v>
      </c>
      <c r="N86">
        <v>36.242780257285382</v>
      </c>
      <c r="O86">
        <v>0</v>
      </c>
      <c r="P86">
        <v>38.303819731832476</v>
      </c>
      <c r="Q86">
        <v>5.4278621495327108</v>
      </c>
      <c r="R86">
        <v>13.011159133105801</v>
      </c>
      <c r="S86">
        <v>8.1043765922444191</v>
      </c>
      <c r="T86">
        <v>0</v>
      </c>
      <c r="U86">
        <v>53.530240944228893</v>
      </c>
      <c r="V86">
        <v>6.3554087736789642</v>
      </c>
      <c r="W86">
        <v>10.427458193979936</v>
      </c>
      <c r="X86">
        <v>45.26151229780794</v>
      </c>
      <c r="Y86">
        <v>0</v>
      </c>
      <c r="Z86">
        <v>6.032117519999999</v>
      </c>
      <c r="AA86">
        <v>12.931030944</v>
      </c>
      <c r="AB86">
        <v>12.555207079999997</v>
      </c>
      <c r="AC86">
        <v>9.3762988800000002</v>
      </c>
      <c r="AD86">
        <v>11.83425776</v>
      </c>
      <c r="AE86">
        <v>15.981150639999999</v>
      </c>
      <c r="AF86">
        <v>9.2564999999999991</v>
      </c>
      <c r="AG86">
        <v>11.69754768</v>
      </c>
      <c r="AH86">
        <v>47.459643660000005</v>
      </c>
      <c r="AI86">
        <v>5.8583460000000009</v>
      </c>
      <c r="AJ86">
        <v>0</v>
      </c>
      <c r="AK86">
        <v>15.41628</v>
      </c>
      <c r="AL86">
        <v>0</v>
      </c>
      <c r="AM86">
        <v>4.8588992571428555</v>
      </c>
      <c r="AN86">
        <v>0.93737000000000004</v>
      </c>
      <c r="AO86">
        <v>8.8395216000000012</v>
      </c>
      <c r="AP86">
        <v>3.5370972000000003</v>
      </c>
      <c r="AQ86">
        <v>19.098039999999997</v>
      </c>
      <c r="AR86">
        <v>14.225702399999999</v>
      </c>
      <c r="AS86">
        <v>9.6986229600000016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29.730775706500168</v>
      </c>
      <c r="BB86">
        <f t="shared" si="1"/>
        <v>885.0623070991486</v>
      </c>
    </row>
    <row r="87" spans="1:54">
      <c r="A87" t="s">
        <v>129</v>
      </c>
      <c r="B87">
        <v>0</v>
      </c>
      <c r="C87">
        <v>0.55000000000000004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2.9456710545245288</v>
      </c>
      <c r="L87">
        <v>460.93221783611853</v>
      </c>
      <c r="M87">
        <v>14.106942260166253</v>
      </c>
      <c r="N87">
        <v>36.242780257285382</v>
      </c>
      <c r="O87">
        <v>0</v>
      </c>
      <c r="P87">
        <v>38.303819731832476</v>
      </c>
      <c r="Q87">
        <v>5.4278621495327108</v>
      </c>
      <c r="R87">
        <v>13.011159133105801</v>
      </c>
      <c r="S87">
        <v>8.1043765922444191</v>
      </c>
      <c r="T87">
        <v>0</v>
      </c>
      <c r="U87">
        <v>53.530240944228893</v>
      </c>
      <c r="V87">
        <v>6.3554087736789642</v>
      </c>
      <c r="W87">
        <v>10.427458193979936</v>
      </c>
      <c r="X87">
        <v>45.26151229780794</v>
      </c>
      <c r="Y87">
        <v>0</v>
      </c>
      <c r="Z87">
        <v>2.01070584</v>
      </c>
      <c r="AA87">
        <v>12.931030944</v>
      </c>
      <c r="AB87">
        <v>12.121704815999999</v>
      </c>
      <c r="AC87">
        <v>8.9164694943999994</v>
      </c>
      <c r="AD87">
        <v>11.22633356</v>
      </c>
      <c r="AE87">
        <v>15.1671353808</v>
      </c>
      <c r="AF87">
        <v>6.049999999999998</v>
      </c>
      <c r="AG87">
        <v>11.69754768</v>
      </c>
      <c r="AH87">
        <v>46.922145399999998</v>
      </c>
      <c r="AI87">
        <v>4.6866767999999999</v>
      </c>
      <c r="AJ87">
        <v>0</v>
      </c>
      <c r="AK87">
        <v>15.41628</v>
      </c>
      <c r="AL87">
        <v>0</v>
      </c>
      <c r="AM87">
        <v>4.8588992571428555</v>
      </c>
      <c r="AN87">
        <v>0.93737000000000004</v>
      </c>
      <c r="AO87">
        <v>8.8395216000000012</v>
      </c>
      <c r="AP87">
        <v>3.5370972000000003</v>
      </c>
      <c r="AQ87">
        <v>19.098039999999997</v>
      </c>
      <c r="AR87">
        <v>14.225702399999999</v>
      </c>
      <c r="AS87">
        <v>9.6986229600000016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29.365073600900168</v>
      </c>
      <c r="BB87">
        <f t="shared" si="1"/>
        <v>874.17565895594862</v>
      </c>
    </row>
    <row r="88" spans="1:54">
      <c r="A88" t="s">
        <v>130</v>
      </c>
      <c r="B88">
        <v>0</v>
      </c>
      <c r="C88">
        <v>0.55000000000000004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2.9456710545245288</v>
      </c>
      <c r="L88">
        <v>460.93221783611853</v>
      </c>
      <c r="M88">
        <v>14.106942260166253</v>
      </c>
      <c r="N88">
        <v>36.242780257285382</v>
      </c>
      <c r="O88">
        <v>0</v>
      </c>
      <c r="P88">
        <v>38.303819731832476</v>
      </c>
      <c r="Q88">
        <v>5.4278621495327108</v>
      </c>
      <c r="R88">
        <v>13.011159133105801</v>
      </c>
      <c r="S88">
        <v>8.1043765922444191</v>
      </c>
      <c r="T88">
        <v>0</v>
      </c>
      <c r="U88">
        <v>53.530240944228893</v>
      </c>
      <c r="V88">
        <v>6.3554087736789642</v>
      </c>
      <c r="W88">
        <v>10.427458193979936</v>
      </c>
      <c r="X88">
        <v>45.26151229780794</v>
      </c>
      <c r="Y88">
        <v>0</v>
      </c>
      <c r="Z88">
        <v>2.01070584</v>
      </c>
      <c r="AA88">
        <v>12.931030944</v>
      </c>
      <c r="AB88">
        <v>12.121704815999999</v>
      </c>
      <c r="AC88">
        <v>8.9164694943999994</v>
      </c>
      <c r="AD88">
        <v>11.22633356</v>
      </c>
      <c r="AE88">
        <v>15.1671353808</v>
      </c>
      <c r="AF88">
        <v>6.049999999999998</v>
      </c>
      <c r="AG88">
        <v>11.69754768</v>
      </c>
      <c r="AH88">
        <v>46.922145399999998</v>
      </c>
      <c r="AI88">
        <v>4.6866767999999999</v>
      </c>
      <c r="AJ88">
        <v>0</v>
      </c>
      <c r="AK88">
        <v>15.41628</v>
      </c>
      <c r="AL88">
        <v>0</v>
      </c>
      <c r="AM88">
        <v>4.8588992571428555</v>
      </c>
      <c r="AN88">
        <v>0.93737000000000004</v>
      </c>
      <c r="AO88">
        <v>8.8395216000000012</v>
      </c>
      <c r="AP88">
        <v>3.5370972000000003</v>
      </c>
      <c r="AQ88">
        <v>19.098039999999997</v>
      </c>
      <c r="AR88">
        <v>14.225702399999999</v>
      </c>
      <c r="AS88">
        <v>9.6986229600000016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29.365073600900168</v>
      </c>
      <c r="BB88">
        <f t="shared" si="1"/>
        <v>874.17565895594862</v>
      </c>
    </row>
    <row r="89" spans="1:54">
      <c r="A89" t="s">
        <v>131</v>
      </c>
      <c r="B89">
        <v>0</v>
      </c>
      <c r="C89">
        <v>0.55000000000000004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2.9456710545245288</v>
      </c>
      <c r="L89">
        <v>460.93221783611853</v>
      </c>
      <c r="M89">
        <v>14.106942260166253</v>
      </c>
      <c r="N89">
        <v>36.242780257285382</v>
      </c>
      <c r="O89">
        <v>0</v>
      </c>
      <c r="P89">
        <v>38.303819731832476</v>
      </c>
      <c r="Q89">
        <v>5.4278621495327108</v>
      </c>
      <c r="R89">
        <v>13.011159133105801</v>
      </c>
      <c r="S89">
        <v>8.1043765922444191</v>
      </c>
      <c r="T89">
        <v>0</v>
      </c>
      <c r="U89">
        <v>53.530240944228893</v>
      </c>
      <c r="V89">
        <v>6.3554087736789642</v>
      </c>
      <c r="W89">
        <v>10.427458193979936</v>
      </c>
      <c r="X89">
        <v>45.26151229780794</v>
      </c>
      <c r="Y89">
        <v>0</v>
      </c>
      <c r="Z89">
        <v>2.01070584</v>
      </c>
      <c r="AA89">
        <v>12.931030944</v>
      </c>
      <c r="AB89">
        <v>12.121704815999999</v>
      </c>
      <c r="AC89">
        <v>8.9164694943999994</v>
      </c>
      <c r="AD89">
        <v>11.22633356</v>
      </c>
      <c r="AE89">
        <v>15.1671353808</v>
      </c>
      <c r="AF89">
        <v>6.049999999999998</v>
      </c>
      <c r="AG89">
        <v>11.69754768</v>
      </c>
      <c r="AH89">
        <v>46.922145399999998</v>
      </c>
      <c r="AI89">
        <v>4.6866767999999999</v>
      </c>
      <c r="AJ89">
        <v>0</v>
      </c>
      <c r="AK89">
        <v>15.41628</v>
      </c>
      <c r="AL89">
        <v>0</v>
      </c>
      <c r="AM89">
        <v>4.8588992571428555</v>
      </c>
      <c r="AN89">
        <v>0.93737000000000004</v>
      </c>
      <c r="AO89">
        <v>8.8395216000000012</v>
      </c>
      <c r="AP89">
        <v>3.5370972000000003</v>
      </c>
      <c r="AQ89">
        <v>19.098039999999997</v>
      </c>
      <c r="AR89">
        <v>14.225702399999999</v>
      </c>
      <c r="AS89">
        <v>9.6986229600000016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29.365073600900168</v>
      </c>
      <c r="BB89">
        <f t="shared" si="1"/>
        <v>874.17565895594862</v>
      </c>
    </row>
    <row r="90" spans="1:54">
      <c r="A90" t="s">
        <v>132</v>
      </c>
      <c r="B90">
        <v>0</v>
      </c>
      <c r="C90">
        <v>0.55000000000000004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2.9456710545245288</v>
      </c>
      <c r="L90">
        <v>460.93221783611853</v>
      </c>
      <c r="M90">
        <v>14.106942260166253</v>
      </c>
      <c r="N90">
        <v>36.242780257285382</v>
      </c>
      <c r="O90">
        <v>0</v>
      </c>
      <c r="P90">
        <v>38.303819731832476</v>
      </c>
      <c r="Q90">
        <v>5.4278621495327108</v>
      </c>
      <c r="R90">
        <v>13.011159133105801</v>
      </c>
      <c r="S90">
        <v>8.1043765922444191</v>
      </c>
      <c r="T90">
        <v>0</v>
      </c>
      <c r="U90">
        <v>53.530240944228893</v>
      </c>
      <c r="V90">
        <v>6.3554087736789642</v>
      </c>
      <c r="W90">
        <v>10.427458193979936</v>
      </c>
      <c r="X90">
        <v>45.26151229780794</v>
      </c>
      <c r="Y90">
        <v>0</v>
      </c>
      <c r="Z90">
        <v>2.01070584</v>
      </c>
      <c r="AA90">
        <v>12.931030944</v>
      </c>
      <c r="AB90">
        <v>12.121704815999999</v>
      </c>
      <c r="AC90">
        <v>8.9164694943999994</v>
      </c>
      <c r="AD90">
        <v>11.22633356</v>
      </c>
      <c r="AE90">
        <v>15.1671353808</v>
      </c>
      <c r="AF90">
        <v>6.049999999999998</v>
      </c>
      <c r="AG90">
        <v>11.69754768</v>
      </c>
      <c r="AH90">
        <v>46.922145399999998</v>
      </c>
      <c r="AI90">
        <v>4.6866767999999999</v>
      </c>
      <c r="AJ90">
        <v>0</v>
      </c>
      <c r="AK90">
        <v>15.41628</v>
      </c>
      <c r="AL90">
        <v>0</v>
      </c>
      <c r="AM90">
        <v>4.8588992571428555</v>
      </c>
      <c r="AN90">
        <v>0.93737000000000004</v>
      </c>
      <c r="AO90">
        <v>8.8395216000000012</v>
      </c>
      <c r="AP90">
        <v>3.5370972000000003</v>
      </c>
      <c r="AQ90">
        <v>19.098039999999997</v>
      </c>
      <c r="AR90">
        <v>14.225702399999999</v>
      </c>
      <c r="AS90">
        <v>9.6986229600000016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29.365073600900168</v>
      </c>
      <c r="BB90">
        <f t="shared" si="1"/>
        <v>874.17565895594862</v>
      </c>
    </row>
    <row r="91" spans="1:54">
      <c r="A91" t="s">
        <v>133</v>
      </c>
      <c r="B91">
        <v>0</v>
      </c>
      <c r="C91">
        <v>0.55000000000000004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2.9456710545245288</v>
      </c>
      <c r="L91">
        <v>460.93221783611853</v>
      </c>
      <c r="M91">
        <v>14.106942260166253</v>
      </c>
      <c r="N91">
        <v>36.242780257285382</v>
      </c>
      <c r="O91">
        <v>0</v>
      </c>
      <c r="P91">
        <v>38.303819731832476</v>
      </c>
      <c r="Q91">
        <v>5.4278621495327108</v>
      </c>
      <c r="R91">
        <v>13.011159133105801</v>
      </c>
      <c r="S91">
        <v>8.1043765922444191</v>
      </c>
      <c r="T91">
        <v>0</v>
      </c>
      <c r="U91">
        <v>53.530240944228893</v>
      </c>
      <c r="V91">
        <v>6.3554087736789642</v>
      </c>
      <c r="W91">
        <v>10.430629562043796</v>
      </c>
      <c r="X91">
        <v>45.26151229780794</v>
      </c>
      <c r="Y91">
        <v>0</v>
      </c>
      <c r="Z91">
        <v>6.032117519999999</v>
      </c>
      <c r="AA91">
        <v>12.931030944</v>
      </c>
      <c r="AB91">
        <v>12.555207079999997</v>
      </c>
      <c r="AC91">
        <v>9.3762988800000002</v>
      </c>
      <c r="AD91">
        <v>11.83425776</v>
      </c>
      <c r="AE91">
        <v>15.981150639999999</v>
      </c>
      <c r="AF91">
        <v>9.2564999999999991</v>
      </c>
      <c r="AG91">
        <v>11.69754768</v>
      </c>
      <c r="AH91">
        <v>47.459643660000005</v>
      </c>
      <c r="AI91">
        <v>4.2961203999999995</v>
      </c>
      <c r="AJ91">
        <v>0</v>
      </c>
      <c r="AK91">
        <v>15.41628</v>
      </c>
      <c r="AL91">
        <v>0</v>
      </c>
      <c r="AM91">
        <v>4.8588992571428555</v>
      </c>
      <c r="AN91">
        <v>0.93737000000000004</v>
      </c>
      <c r="AO91">
        <v>8.8395216000000012</v>
      </c>
      <c r="AP91">
        <v>3.5370972000000003</v>
      </c>
      <c r="AQ91">
        <v>19.098039999999997</v>
      </c>
      <c r="AR91">
        <v>14.225702399999999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29.68295017316224</v>
      </c>
      <c r="BB91">
        <f t="shared" si="1"/>
        <v>883.63857254495031</v>
      </c>
    </row>
    <row r="92" spans="1:54">
      <c r="A92" t="s">
        <v>134</v>
      </c>
      <c r="B92">
        <v>0</v>
      </c>
      <c r="C92">
        <v>0.55000000000000004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2.9456710545245288</v>
      </c>
      <c r="L92">
        <v>460.93221783611853</v>
      </c>
      <c r="M92">
        <v>14.106942260166253</v>
      </c>
      <c r="N92">
        <v>36.242780257285382</v>
      </c>
      <c r="O92">
        <v>0</v>
      </c>
      <c r="P92">
        <v>38.303819731832476</v>
      </c>
      <c r="Q92">
        <v>5.4278621495327108</v>
      </c>
      <c r="R92">
        <v>13.011159133105801</v>
      </c>
      <c r="S92">
        <v>8.1043765922444191</v>
      </c>
      <c r="T92">
        <v>0</v>
      </c>
      <c r="U92">
        <v>53.530240944228893</v>
      </c>
      <c r="V92">
        <v>6.3554087736789642</v>
      </c>
      <c r="W92">
        <v>10.430629562043796</v>
      </c>
      <c r="X92">
        <v>45.26151229780794</v>
      </c>
      <c r="Y92">
        <v>0</v>
      </c>
      <c r="Z92">
        <v>6.032117519999999</v>
      </c>
      <c r="AA92">
        <v>12.931030944</v>
      </c>
      <c r="AB92">
        <v>12.555207079999997</v>
      </c>
      <c r="AC92">
        <v>9.3762988800000002</v>
      </c>
      <c r="AD92">
        <v>11.83425776</v>
      </c>
      <c r="AE92">
        <v>15.981150639999999</v>
      </c>
      <c r="AF92">
        <v>9.2564999999999991</v>
      </c>
      <c r="AG92">
        <v>11.69754768</v>
      </c>
      <c r="AH92">
        <v>47.459643660000005</v>
      </c>
      <c r="AI92">
        <v>4.2961203999999995</v>
      </c>
      <c r="AJ92">
        <v>0</v>
      </c>
      <c r="AK92">
        <v>15.41628</v>
      </c>
      <c r="AL92">
        <v>0</v>
      </c>
      <c r="AM92">
        <v>4.8588992571428555</v>
      </c>
      <c r="AN92">
        <v>0.93737000000000004</v>
      </c>
      <c r="AO92">
        <v>8.8395216000000012</v>
      </c>
      <c r="AP92">
        <v>3.5370972000000003</v>
      </c>
      <c r="AQ92">
        <v>19.098039999999997</v>
      </c>
      <c r="AR92">
        <v>14.225702399999999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29.68295017316224</v>
      </c>
      <c r="BB92">
        <f t="shared" si="1"/>
        <v>883.63857254495031</v>
      </c>
    </row>
    <row r="93" spans="1:54">
      <c r="A93" t="s">
        <v>135</v>
      </c>
      <c r="B93">
        <v>0</v>
      </c>
      <c r="C93">
        <v>0.55000000000000004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2.9456710545245288</v>
      </c>
      <c r="L93">
        <v>460.93221783611853</v>
      </c>
      <c r="M93">
        <v>14.106942260166253</v>
      </c>
      <c r="N93">
        <v>36.242780257285382</v>
      </c>
      <c r="O93">
        <v>0</v>
      </c>
      <c r="P93">
        <v>38.303819731832476</v>
      </c>
      <c r="Q93">
        <v>5.4278621495327108</v>
      </c>
      <c r="R93">
        <v>13.011159133105801</v>
      </c>
      <c r="S93">
        <v>8.1043765922444191</v>
      </c>
      <c r="T93">
        <v>0</v>
      </c>
      <c r="U93">
        <v>53.530240944228893</v>
      </c>
      <c r="V93">
        <v>6.3554087736789642</v>
      </c>
      <c r="W93">
        <v>10.430629562043796</v>
      </c>
      <c r="X93">
        <v>45.26151229780794</v>
      </c>
      <c r="Y93">
        <v>0</v>
      </c>
      <c r="Z93">
        <v>6.032117519999999</v>
      </c>
      <c r="AA93">
        <v>12.931030944</v>
      </c>
      <c r="AB93">
        <v>12.555207079999997</v>
      </c>
      <c r="AC93">
        <v>9.3762988800000002</v>
      </c>
      <c r="AD93">
        <v>11.83425776</v>
      </c>
      <c r="AE93">
        <v>15.981150639999999</v>
      </c>
      <c r="AF93">
        <v>9.2564999999999991</v>
      </c>
      <c r="AG93">
        <v>11.69754768</v>
      </c>
      <c r="AH93">
        <v>47.459643660000005</v>
      </c>
      <c r="AI93">
        <v>4.2961203999999995</v>
      </c>
      <c r="AJ93">
        <v>0</v>
      </c>
      <c r="AK93">
        <v>15.41628</v>
      </c>
      <c r="AL93">
        <v>0</v>
      </c>
      <c r="AM93">
        <v>4.8588992571428555</v>
      </c>
      <c r="AN93">
        <v>0.93737000000000004</v>
      </c>
      <c r="AO93">
        <v>8.8395216000000012</v>
      </c>
      <c r="AP93">
        <v>3.5370972000000003</v>
      </c>
      <c r="AQ93">
        <v>19.098039999999997</v>
      </c>
      <c r="AR93">
        <v>14.225702399999999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29.68295017316224</v>
      </c>
      <c r="BB93">
        <f t="shared" si="1"/>
        <v>883.63857254495031</v>
      </c>
    </row>
    <row r="94" spans="1:54">
      <c r="A94" t="s">
        <v>136</v>
      </c>
      <c r="B94">
        <v>0</v>
      </c>
      <c r="C94">
        <v>0.55000000000000004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2.9456710545245288</v>
      </c>
      <c r="L94">
        <v>460.93221783611853</v>
      </c>
      <c r="M94">
        <v>14.106942260166253</v>
      </c>
      <c r="N94">
        <v>36.242780257285382</v>
      </c>
      <c r="O94">
        <v>0</v>
      </c>
      <c r="P94">
        <v>38.303819731832476</v>
      </c>
      <c r="Q94">
        <v>5.4278621495327108</v>
      </c>
      <c r="R94">
        <v>13.011159133105801</v>
      </c>
      <c r="S94">
        <v>8.1043765922444191</v>
      </c>
      <c r="T94">
        <v>0</v>
      </c>
      <c r="U94">
        <v>53.530240944228893</v>
      </c>
      <c r="V94">
        <v>6.3554087736789642</v>
      </c>
      <c r="W94">
        <v>10.430629562043796</v>
      </c>
      <c r="X94">
        <v>45.26151229780794</v>
      </c>
      <c r="Y94">
        <v>0</v>
      </c>
      <c r="Z94">
        <v>6.032117519999999</v>
      </c>
      <c r="AA94">
        <v>12.931030944</v>
      </c>
      <c r="AB94">
        <v>12.555207079999997</v>
      </c>
      <c r="AC94">
        <v>9.3762988800000002</v>
      </c>
      <c r="AD94">
        <v>11.83425776</v>
      </c>
      <c r="AE94">
        <v>15.981150639999999</v>
      </c>
      <c r="AF94">
        <v>9.2564999999999991</v>
      </c>
      <c r="AG94">
        <v>11.69754768</v>
      </c>
      <c r="AH94">
        <v>47.459643660000005</v>
      </c>
      <c r="AI94">
        <v>4.2961203999999995</v>
      </c>
      <c r="AJ94">
        <v>0</v>
      </c>
      <c r="AK94">
        <v>15.41628</v>
      </c>
      <c r="AL94">
        <v>0</v>
      </c>
      <c r="AM94">
        <v>4.8588992571428555</v>
      </c>
      <c r="AN94">
        <v>0.93737000000000004</v>
      </c>
      <c r="AO94">
        <v>8.8395216000000012</v>
      </c>
      <c r="AP94">
        <v>3.5370972000000003</v>
      </c>
      <c r="AQ94">
        <v>19.098039999999997</v>
      </c>
      <c r="AR94">
        <v>14.225702399999999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29.68295017316224</v>
      </c>
      <c r="BB94">
        <f t="shared" si="1"/>
        <v>883.63857254495031</v>
      </c>
    </row>
    <row r="95" spans="1:54">
      <c r="A95" t="s">
        <v>137</v>
      </c>
      <c r="B95">
        <v>0</v>
      </c>
      <c r="C95">
        <v>0.55000000000000004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2.9456710545245288</v>
      </c>
      <c r="L95">
        <v>460.93221783611853</v>
      </c>
      <c r="M95">
        <v>14.106942260166253</v>
      </c>
      <c r="N95">
        <v>36.242780257285382</v>
      </c>
      <c r="O95">
        <v>0</v>
      </c>
      <c r="P95">
        <v>38.303819731832476</v>
      </c>
      <c r="Q95">
        <v>5.4278621495327108</v>
      </c>
      <c r="R95">
        <v>13.011159133105801</v>
      </c>
      <c r="S95">
        <v>8.1043765922444191</v>
      </c>
      <c r="T95">
        <v>0</v>
      </c>
      <c r="U95">
        <v>53.530240944228893</v>
      </c>
      <c r="V95">
        <v>6.3554087736789642</v>
      </c>
      <c r="W95">
        <v>10.522248040988545</v>
      </c>
      <c r="X95">
        <v>45.26151229780794</v>
      </c>
      <c r="Y95">
        <v>0</v>
      </c>
      <c r="Z95">
        <v>2.01070584</v>
      </c>
      <c r="AA95">
        <v>12.931030944</v>
      </c>
      <c r="AB95">
        <v>12.121704815999999</v>
      </c>
      <c r="AC95">
        <v>8.9164694943999994</v>
      </c>
      <c r="AD95">
        <v>11.22633356</v>
      </c>
      <c r="AE95">
        <v>15.1671353808</v>
      </c>
      <c r="AF95">
        <v>2.7829999999999986</v>
      </c>
      <c r="AG95">
        <v>11.69754768</v>
      </c>
      <c r="AH95">
        <v>46.922145399999998</v>
      </c>
      <c r="AI95">
        <v>4.2961203999999995</v>
      </c>
      <c r="AJ95">
        <v>0</v>
      </c>
      <c r="AK95">
        <v>15.41628</v>
      </c>
      <c r="AL95">
        <v>0</v>
      </c>
      <c r="AM95">
        <v>4.8588992571428555</v>
      </c>
      <c r="AN95">
        <v>0.93737000000000004</v>
      </c>
      <c r="AO95">
        <v>8.8395216000000012</v>
      </c>
      <c r="AP95">
        <v>3.5370972000000003</v>
      </c>
      <c r="AQ95">
        <v>19.098039999999997</v>
      </c>
      <c r="AR95">
        <v>14.225702399999999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29.252127647230779</v>
      </c>
      <c r="BB95">
        <f t="shared" si="1"/>
        <v>870.81333250102659</v>
      </c>
    </row>
    <row r="96" spans="1:54">
      <c r="A96" t="s">
        <v>138</v>
      </c>
      <c r="B96">
        <v>0</v>
      </c>
      <c r="C96">
        <v>0.55000000000000004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2.9456710545245288</v>
      </c>
      <c r="L96">
        <v>460.93221783611853</v>
      </c>
      <c r="M96">
        <v>14.106942260166253</v>
      </c>
      <c r="N96">
        <v>36.242780257285382</v>
      </c>
      <c r="O96">
        <v>0</v>
      </c>
      <c r="P96">
        <v>38.303819731832476</v>
      </c>
      <c r="Q96">
        <v>5.4278621495327108</v>
      </c>
      <c r="R96">
        <v>13.011159133105801</v>
      </c>
      <c r="S96">
        <v>8.1043765922444191</v>
      </c>
      <c r="T96">
        <v>0</v>
      </c>
      <c r="U96">
        <v>53.530240944228893</v>
      </c>
      <c r="V96">
        <v>6.3554087736789642</v>
      </c>
      <c r="W96">
        <v>10.522248040988545</v>
      </c>
      <c r="X96">
        <v>45.26151229780794</v>
      </c>
      <c r="Y96">
        <v>0</v>
      </c>
      <c r="Z96">
        <v>2.01070584</v>
      </c>
      <c r="AA96">
        <v>12.931030944</v>
      </c>
      <c r="AB96">
        <v>12.121704815999999</v>
      </c>
      <c r="AC96">
        <v>8.9164694943999994</v>
      </c>
      <c r="AD96">
        <v>11.22633356</v>
      </c>
      <c r="AE96">
        <v>15.1671353808</v>
      </c>
      <c r="AF96">
        <v>2.7225000000000001</v>
      </c>
      <c r="AG96">
        <v>11.69754768</v>
      </c>
      <c r="AH96">
        <v>46.922145399999998</v>
      </c>
      <c r="AI96">
        <v>4.2961203999999995</v>
      </c>
      <c r="AJ96">
        <v>0</v>
      </c>
      <c r="AK96">
        <v>15.41628</v>
      </c>
      <c r="AL96">
        <v>0</v>
      </c>
      <c r="AM96">
        <v>4.8588992571428555</v>
      </c>
      <c r="AN96">
        <v>0.93737000000000004</v>
      </c>
      <c r="AO96">
        <v>8.8395216000000012</v>
      </c>
      <c r="AP96">
        <v>3.5370972000000003</v>
      </c>
      <c r="AQ96">
        <v>19.098039999999997</v>
      </c>
      <c r="AR96">
        <v>14.225702399999999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29.250161397230777</v>
      </c>
      <c r="BB96">
        <f t="shared" si="1"/>
        <v>870.75479875102656</v>
      </c>
    </row>
    <row r="97" spans="1:54">
      <c r="A97" t="s">
        <v>139</v>
      </c>
      <c r="B97">
        <v>0</v>
      </c>
      <c r="C97">
        <v>0.55000000000000004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2.9456710545245288</v>
      </c>
      <c r="L97">
        <v>460.93221783611853</v>
      </c>
      <c r="M97">
        <v>14.106942260166253</v>
      </c>
      <c r="N97">
        <v>36.242780257285382</v>
      </c>
      <c r="O97">
        <v>0</v>
      </c>
      <c r="P97">
        <v>38.303819731832476</v>
      </c>
      <c r="Q97">
        <v>5.4278621495327108</v>
      </c>
      <c r="R97">
        <v>13.011159133105801</v>
      </c>
      <c r="S97">
        <v>8.1043765922444191</v>
      </c>
      <c r="T97">
        <v>0</v>
      </c>
      <c r="U97">
        <v>53.530240944228893</v>
      </c>
      <c r="V97">
        <v>6.3554087736789642</v>
      </c>
      <c r="W97">
        <v>10.522248040988545</v>
      </c>
      <c r="X97">
        <v>45.26151229780794</v>
      </c>
      <c r="Y97">
        <v>0</v>
      </c>
      <c r="Z97">
        <v>2.01070584</v>
      </c>
      <c r="AA97">
        <v>12.931030944</v>
      </c>
      <c r="AB97">
        <v>12.121704815999999</v>
      </c>
      <c r="AC97">
        <v>8.9164694943999994</v>
      </c>
      <c r="AD97">
        <v>11.22633356</v>
      </c>
      <c r="AE97">
        <v>15.1671353808</v>
      </c>
      <c r="AF97">
        <v>2.7225000000000001</v>
      </c>
      <c r="AG97">
        <v>11.69754768</v>
      </c>
      <c r="AH97">
        <v>46.922145399999998</v>
      </c>
      <c r="AI97">
        <v>4.2961203999999995</v>
      </c>
      <c r="AJ97">
        <v>0</v>
      </c>
      <c r="AK97">
        <v>15.41628</v>
      </c>
      <c r="AL97">
        <v>0</v>
      </c>
      <c r="AM97">
        <v>4.8588992571428555</v>
      </c>
      <c r="AN97">
        <v>0.93737000000000004</v>
      </c>
      <c r="AO97">
        <v>8.8395216000000012</v>
      </c>
      <c r="AP97">
        <v>1.7685486000000001</v>
      </c>
      <c r="AQ97">
        <v>19.098039999999997</v>
      </c>
      <c r="AR97">
        <v>14.225702399999999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29.19268364443078</v>
      </c>
      <c r="BB97">
        <f t="shared" si="1"/>
        <v>869.04372790382661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2.9456710545245288</v>
      </c>
      <c r="L98">
        <v>460.93221783611853</v>
      </c>
      <c r="M98">
        <v>14.106942260166253</v>
      </c>
      <c r="N98">
        <v>36.242780257285382</v>
      </c>
      <c r="O98">
        <v>0</v>
      </c>
      <c r="P98">
        <v>38.303819731832476</v>
      </c>
      <c r="Q98">
        <v>5.4278621495327108</v>
      </c>
      <c r="R98">
        <v>13.011159133105801</v>
      </c>
      <c r="S98">
        <v>8.1043765922444191</v>
      </c>
      <c r="T98">
        <v>0</v>
      </c>
      <c r="U98">
        <v>53.530240944228893</v>
      </c>
      <c r="V98">
        <v>6.3554087736789642</v>
      </c>
      <c r="W98">
        <v>10.522248040988545</v>
      </c>
      <c r="X98">
        <v>45.26151229780794</v>
      </c>
      <c r="Y98">
        <v>0</v>
      </c>
      <c r="Z98">
        <v>2.01070584</v>
      </c>
      <c r="AA98">
        <v>12.931030944</v>
      </c>
      <c r="AB98">
        <v>12.121704815999999</v>
      </c>
      <c r="AC98">
        <v>8.9164694943999994</v>
      </c>
      <c r="AD98">
        <v>11.22633356</v>
      </c>
      <c r="AE98">
        <v>15.1671353808</v>
      </c>
      <c r="AF98">
        <v>2.7225000000000001</v>
      </c>
      <c r="AG98">
        <v>11.69754768</v>
      </c>
      <c r="AH98">
        <v>46.922145399999998</v>
      </c>
      <c r="AI98">
        <v>4.2961203999999995</v>
      </c>
      <c r="AJ98">
        <v>0</v>
      </c>
      <c r="AK98">
        <v>15.41628</v>
      </c>
      <c r="AL98">
        <v>0</v>
      </c>
      <c r="AM98">
        <v>4.8588992571428555</v>
      </c>
      <c r="AN98">
        <v>0.93737000000000004</v>
      </c>
      <c r="AO98">
        <v>8.8395216000000012</v>
      </c>
      <c r="AP98">
        <v>1.7685486000000001</v>
      </c>
      <c r="AQ98">
        <v>19.098039999999997</v>
      </c>
      <c r="AR98">
        <v>14.225702399999999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29.174808644430783</v>
      </c>
      <c r="BB98">
        <f t="shared" si="1"/>
        <v>868.51160290382666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1.341249999999999E-2</v>
      </c>
      <c r="D99">
        <f t="shared" si="2"/>
        <v>0</v>
      </c>
      <c r="E99">
        <f t="shared" si="2"/>
        <v>0</v>
      </c>
      <c r="F99">
        <f t="shared" si="2"/>
        <v>1.2012499999999999E-2</v>
      </c>
      <c r="G99">
        <f t="shared" si="2"/>
        <v>0.01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7.0696238580460646E-2</v>
      </c>
      <c r="L99">
        <f t="shared" si="2"/>
        <v>11.062371585276317</v>
      </c>
      <c r="M99">
        <f t="shared" si="2"/>
        <v>0.33856661424399082</v>
      </c>
      <c r="N99">
        <f t="shared" si="2"/>
        <v>0.86982672617484735</v>
      </c>
      <c r="O99">
        <f t="shared" si="2"/>
        <v>0</v>
      </c>
      <c r="P99">
        <f t="shared" si="2"/>
        <v>0.91929167356397812</v>
      </c>
      <c r="Q99">
        <f t="shared" si="2"/>
        <v>0.15363865757104636</v>
      </c>
      <c r="R99">
        <f t="shared" si="2"/>
        <v>0.31225275622754473</v>
      </c>
      <c r="S99">
        <f t="shared" si="2"/>
        <v>0.19449954689393972</v>
      </c>
      <c r="T99">
        <f t="shared" si="2"/>
        <v>0</v>
      </c>
      <c r="U99">
        <f t="shared" si="2"/>
        <v>1.2847257826614942</v>
      </c>
      <c r="V99">
        <f t="shared" si="2"/>
        <v>0.15252981056829507</v>
      </c>
      <c r="W99">
        <f t="shared" si="2"/>
        <v>0.25395734980635709</v>
      </c>
      <c r="X99">
        <f t="shared" si="2"/>
        <v>1.0862762951473879</v>
      </c>
      <c r="Y99">
        <f t="shared" si="2"/>
        <v>0</v>
      </c>
      <c r="Z99">
        <f t="shared" si="2"/>
        <v>8.9476409880000066E-2</v>
      </c>
      <c r="AA99">
        <f t="shared" si="2"/>
        <v>0.17934631223599987</v>
      </c>
      <c r="AB99">
        <f t="shared" si="2"/>
        <v>0.25383602379199949</v>
      </c>
      <c r="AC99">
        <f t="shared" si="2"/>
        <v>0.18112606701280021</v>
      </c>
      <c r="AD99">
        <f t="shared" si="2"/>
        <v>0.26854038328000046</v>
      </c>
      <c r="AE99">
        <f t="shared" si="2"/>
        <v>0.36645329491679929</v>
      </c>
      <c r="AF99">
        <f t="shared" si="2"/>
        <v>8.8965249999999996E-2</v>
      </c>
      <c r="AG99">
        <f t="shared" si="2"/>
        <v>0.28074114431999975</v>
      </c>
      <c r="AH99">
        <f t="shared" si="2"/>
        <v>1.1277439843799997</v>
      </c>
      <c r="AI99">
        <f t="shared" si="2"/>
        <v>0.11965671704999989</v>
      </c>
      <c r="AJ99">
        <f t="shared" si="2"/>
        <v>0</v>
      </c>
      <c r="AK99">
        <f t="shared" si="2"/>
        <v>0.36999071999999972</v>
      </c>
      <c r="AL99">
        <f t="shared" si="2"/>
        <v>0</v>
      </c>
      <c r="AM99">
        <f t="shared" si="2"/>
        <v>5.7251575590476209E-2</v>
      </c>
      <c r="AN99">
        <f t="shared" si="2"/>
        <v>2.2496880000000025E-2</v>
      </c>
      <c r="AO99">
        <f t="shared" si="2"/>
        <v>0.21088572959999999</v>
      </c>
      <c r="AP99">
        <f t="shared" si="2"/>
        <v>8.1569391540000064E-2</v>
      </c>
      <c r="AQ99">
        <f t="shared" si="2"/>
        <v>0.16817099999999985</v>
      </c>
      <c r="AR99">
        <f t="shared" si="2"/>
        <v>0.32295731519999987</v>
      </c>
      <c r="AS99">
        <f t="shared" si="2"/>
        <v>0.22636379726999986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0.68736298184058731</v>
      </c>
      <c r="BB99">
        <f t="shared" si="1"/>
        <v>20.462267050943154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70.150000000000006</v>
      </c>
      <c r="BA3">
        <v>2.2800000000000011</v>
      </c>
      <c r="BB3">
        <f>SUM(B3:AZ3)-BA3</f>
        <v>67.87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70.150000000000006</v>
      </c>
      <c r="BA4">
        <v>2.2800000000000011</v>
      </c>
      <c r="BB4">
        <f t="shared" ref="BB4:BB67" si="0">SUM(B4:AZ4)-BA4</f>
        <v>67.87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70.140000000000015</v>
      </c>
      <c r="BA5">
        <v>2.2800000000000153</v>
      </c>
      <c r="BB5">
        <f t="shared" si="0"/>
        <v>67.86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70.140000000000015</v>
      </c>
      <c r="BA6">
        <v>2.2800000000000153</v>
      </c>
      <c r="BB6">
        <f t="shared" si="0"/>
        <v>67.86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70.02000000000001</v>
      </c>
      <c r="BA7">
        <v>2.2800000000000153</v>
      </c>
      <c r="BB7">
        <f t="shared" si="0"/>
        <v>67.739999999999995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70.02000000000001</v>
      </c>
      <c r="BA8">
        <v>2.2800000000000153</v>
      </c>
      <c r="BB8">
        <f t="shared" si="0"/>
        <v>67.739999999999995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70.02000000000001</v>
      </c>
      <c r="BA9">
        <v>2.2800000000000153</v>
      </c>
      <c r="BB9">
        <f t="shared" si="0"/>
        <v>67.739999999999995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70.02000000000001</v>
      </c>
      <c r="BA10">
        <v>2.2800000000000153</v>
      </c>
      <c r="BB10">
        <f t="shared" si="0"/>
        <v>67.739999999999995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68.790000000000006</v>
      </c>
      <c r="BA11">
        <v>2.2400000000000091</v>
      </c>
      <c r="BB11">
        <f t="shared" si="0"/>
        <v>66.55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68.790000000000006</v>
      </c>
      <c r="BA12">
        <v>2.2400000000000091</v>
      </c>
      <c r="BB12">
        <f t="shared" si="0"/>
        <v>66.55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69.02000000000001</v>
      </c>
      <c r="BA13">
        <v>2.2500000000000142</v>
      </c>
      <c r="BB13">
        <f t="shared" si="0"/>
        <v>66.77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69.02000000000001</v>
      </c>
      <c r="BA14">
        <v>2.2500000000000142</v>
      </c>
      <c r="BB14">
        <f t="shared" si="0"/>
        <v>66.77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69.050000000000011</v>
      </c>
      <c r="BA15">
        <v>2.2500000000000142</v>
      </c>
      <c r="BB15">
        <f t="shared" si="0"/>
        <v>66.8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69.050000000000011</v>
      </c>
      <c r="BA16">
        <v>2.2500000000000142</v>
      </c>
      <c r="BB16">
        <f t="shared" si="0"/>
        <v>66.8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69.050000000000011</v>
      </c>
      <c r="BA17">
        <v>2.2500000000000142</v>
      </c>
      <c r="BB17">
        <f t="shared" si="0"/>
        <v>66.8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69.050000000000011</v>
      </c>
      <c r="BA18">
        <v>2.2500000000000142</v>
      </c>
      <c r="BB18">
        <f t="shared" si="0"/>
        <v>66.8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69.09</v>
      </c>
      <c r="BA19">
        <v>2.2600000000000051</v>
      </c>
      <c r="BB19">
        <f t="shared" si="0"/>
        <v>66.83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69.09</v>
      </c>
      <c r="BA20">
        <v>2.2600000000000051</v>
      </c>
      <c r="BB20">
        <f t="shared" si="0"/>
        <v>66.83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69.09</v>
      </c>
      <c r="BA21">
        <v>2.2600000000000051</v>
      </c>
      <c r="BB21">
        <f t="shared" si="0"/>
        <v>66.83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69.09</v>
      </c>
      <c r="BA22">
        <v>2.2600000000000051</v>
      </c>
      <c r="BB22">
        <f t="shared" si="0"/>
        <v>66.83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69.510000000000005</v>
      </c>
      <c r="BA23">
        <v>2.269999999999996</v>
      </c>
      <c r="BB23">
        <f t="shared" si="0"/>
        <v>67.240000000000009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69.910000000000011</v>
      </c>
      <c r="BA24">
        <v>2.2900000000000063</v>
      </c>
      <c r="BB24">
        <f t="shared" si="0"/>
        <v>67.62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70.310000000000016</v>
      </c>
      <c r="BA25">
        <v>2.3000000000000114</v>
      </c>
      <c r="BB25">
        <f t="shared" si="0"/>
        <v>68.010000000000005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70.81</v>
      </c>
      <c r="BA26">
        <v>2.3100000000000023</v>
      </c>
      <c r="BB26">
        <f t="shared" si="0"/>
        <v>68.5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71.429999999999993</v>
      </c>
      <c r="BA27">
        <v>2.3299999999999841</v>
      </c>
      <c r="BB27">
        <f t="shared" si="0"/>
        <v>69.100000000000009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71.83</v>
      </c>
      <c r="BA28">
        <v>2.3399999999999892</v>
      </c>
      <c r="BB28">
        <f t="shared" si="0"/>
        <v>69.490000000000009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72.239999999999995</v>
      </c>
      <c r="BA29">
        <v>2.3499999999999801</v>
      </c>
      <c r="BB29">
        <f t="shared" si="0"/>
        <v>69.890000000000015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72.639999999999986</v>
      </c>
      <c r="BA30">
        <v>2.3699999999999761</v>
      </c>
      <c r="BB30">
        <f t="shared" si="0"/>
        <v>70.27000000000001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72.990000000000009</v>
      </c>
      <c r="BA31">
        <v>2.3800000000000097</v>
      </c>
      <c r="BB31">
        <f t="shared" si="0"/>
        <v>70.61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73.53</v>
      </c>
      <c r="BA32">
        <v>2.4000000000000057</v>
      </c>
      <c r="BB32">
        <f t="shared" si="0"/>
        <v>71.13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73.53</v>
      </c>
      <c r="BA33">
        <v>2.4000000000000057</v>
      </c>
      <c r="BB33">
        <f t="shared" si="0"/>
        <v>71.13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73.53</v>
      </c>
      <c r="BA34">
        <v>2.4000000000000057</v>
      </c>
      <c r="BB34">
        <f t="shared" si="0"/>
        <v>71.13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73.38</v>
      </c>
      <c r="BA35">
        <v>2.3999999999999915</v>
      </c>
      <c r="BB35">
        <f t="shared" si="0"/>
        <v>70.98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73.429999999999993</v>
      </c>
      <c r="BA36">
        <v>2.3999999999999915</v>
      </c>
      <c r="BB36">
        <f t="shared" si="0"/>
        <v>71.03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73.52</v>
      </c>
      <c r="BA37">
        <v>2.3999999999999915</v>
      </c>
      <c r="BB37">
        <f t="shared" si="0"/>
        <v>71.12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73.52</v>
      </c>
      <c r="BA38">
        <v>2.3999999999999915</v>
      </c>
      <c r="BB38">
        <f t="shared" si="0"/>
        <v>71.12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70.86</v>
      </c>
      <c r="BA39">
        <v>2.3099999999999881</v>
      </c>
      <c r="BB39">
        <f t="shared" si="0"/>
        <v>68.550000000000011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70.86</v>
      </c>
      <c r="BA40">
        <v>2.3099999999999881</v>
      </c>
      <c r="BB40">
        <f t="shared" si="0"/>
        <v>68.550000000000011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70.86</v>
      </c>
      <c r="BA41">
        <v>2.3099999999999881</v>
      </c>
      <c r="BB41">
        <f t="shared" si="0"/>
        <v>68.550000000000011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70.919999999999987</v>
      </c>
      <c r="BA42">
        <v>2.3099999999999739</v>
      </c>
      <c r="BB42">
        <f t="shared" si="0"/>
        <v>68.610000000000014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71.029999999999987</v>
      </c>
      <c r="BA43">
        <v>2.3199999999999648</v>
      </c>
      <c r="BB43">
        <f t="shared" si="0"/>
        <v>68.710000000000022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71.139999999999986</v>
      </c>
      <c r="BA44">
        <v>2.3199999999999648</v>
      </c>
      <c r="BB44">
        <f t="shared" si="0"/>
        <v>68.820000000000022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72.8</v>
      </c>
      <c r="BA45">
        <v>2.3699999999999761</v>
      </c>
      <c r="BB45">
        <f t="shared" si="0"/>
        <v>70.430000000000021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72.8</v>
      </c>
      <c r="BA46">
        <v>2.3699999999999761</v>
      </c>
      <c r="BB46">
        <f t="shared" si="0"/>
        <v>70.430000000000021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74.459999999999994</v>
      </c>
      <c r="BA47">
        <v>2.4299999999999784</v>
      </c>
      <c r="BB47">
        <f t="shared" si="0"/>
        <v>72.030000000000015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74.459999999999994</v>
      </c>
      <c r="BA48">
        <v>2.4299999999999784</v>
      </c>
      <c r="BB48">
        <f t="shared" si="0"/>
        <v>72.030000000000015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75.72999999999999</v>
      </c>
      <c r="BA49">
        <v>2.4699999999999704</v>
      </c>
      <c r="BB49">
        <f t="shared" si="0"/>
        <v>73.260000000000019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75.72999999999999</v>
      </c>
      <c r="BA50">
        <v>2.4699999999999704</v>
      </c>
      <c r="BB50">
        <f t="shared" si="0"/>
        <v>73.260000000000019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75.759999999999991</v>
      </c>
      <c r="BA51">
        <v>2.4699999999999704</v>
      </c>
      <c r="BB51">
        <f t="shared" si="0"/>
        <v>73.29000000000002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75.759999999999991</v>
      </c>
      <c r="BA52">
        <v>2.4699999999999704</v>
      </c>
      <c r="BB52">
        <f t="shared" si="0"/>
        <v>73.29000000000002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75.759999999999991</v>
      </c>
      <c r="BA53">
        <v>2.4699999999999704</v>
      </c>
      <c r="BB53">
        <f t="shared" si="0"/>
        <v>73.29000000000002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75.639999999999986</v>
      </c>
      <c r="BA54">
        <v>2.4699999999999704</v>
      </c>
      <c r="BB54">
        <f t="shared" si="0"/>
        <v>73.170000000000016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75.639999999999986</v>
      </c>
      <c r="BA55">
        <v>2.4699999999999704</v>
      </c>
      <c r="BB55">
        <f t="shared" si="0"/>
        <v>73.170000000000016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75.639999999999986</v>
      </c>
      <c r="BA56">
        <v>2.4699999999999704</v>
      </c>
      <c r="BB56">
        <f t="shared" si="0"/>
        <v>73.170000000000016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75.589999999999989</v>
      </c>
      <c r="BA57">
        <v>2.4599999999999795</v>
      </c>
      <c r="BB57">
        <f t="shared" si="0"/>
        <v>73.13000000000001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75.639999999999986</v>
      </c>
      <c r="BA58">
        <v>2.4699999999999704</v>
      </c>
      <c r="BB58">
        <f t="shared" si="0"/>
        <v>73.170000000000016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75.669999999999987</v>
      </c>
      <c r="BA59">
        <v>2.4699999999999704</v>
      </c>
      <c r="BB59">
        <f t="shared" si="0"/>
        <v>73.200000000000017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75.669999999999987</v>
      </c>
      <c r="BA60">
        <v>2.4699999999999704</v>
      </c>
      <c r="BB60">
        <f t="shared" si="0"/>
        <v>73.200000000000017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75.669999999999987</v>
      </c>
      <c r="BA61">
        <v>2.4699999999999704</v>
      </c>
      <c r="BB61">
        <f t="shared" si="0"/>
        <v>73.200000000000017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75.569999999999993</v>
      </c>
      <c r="BA62">
        <v>2.4699999999999847</v>
      </c>
      <c r="BB62">
        <f t="shared" si="0"/>
        <v>73.100000000000009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75.459999999999994</v>
      </c>
      <c r="BA63">
        <v>2.4599999999999795</v>
      </c>
      <c r="BB63">
        <f t="shared" si="0"/>
        <v>73.000000000000014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75.459999999999994</v>
      </c>
      <c r="BA64">
        <v>2.4599999999999795</v>
      </c>
      <c r="BB64">
        <f t="shared" si="0"/>
        <v>73.000000000000014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75.379999999999981</v>
      </c>
      <c r="BA65">
        <v>2.4599999999999653</v>
      </c>
      <c r="BB65">
        <f t="shared" si="0"/>
        <v>72.920000000000016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75.510000000000005</v>
      </c>
      <c r="BA66">
        <v>2.4699999999999847</v>
      </c>
      <c r="BB66">
        <f t="shared" si="0"/>
        <v>73.04000000000002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75.319999999999993</v>
      </c>
      <c r="BA67">
        <v>2.4599999999999795</v>
      </c>
      <c r="BB67">
        <f t="shared" si="0"/>
        <v>72.860000000000014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75.289999999999992</v>
      </c>
      <c r="BA68">
        <v>2.4599999999999795</v>
      </c>
      <c r="BB68">
        <f t="shared" ref="BB68:BB99" si="1">SUM(B68:AZ68)-BA68</f>
        <v>72.830000000000013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75.399999999999991</v>
      </c>
      <c r="BA69">
        <v>2.4599999999999795</v>
      </c>
      <c r="BB69">
        <f t="shared" si="1"/>
        <v>72.940000000000012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75.399999999999991</v>
      </c>
      <c r="BA70">
        <v>2.4599999999999795</v>
      </c>
      <c r="BB70">
        <f t="shared" si="1"/>
        <v>72.940000000000012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75.459999999999994</v>
      </c>
      <c r="BA71">
        <v>2.4599999999999795</v>
      </c>
      <c r="BB71">
        <f t="shared" si="1"/>
        <v>73.000000000000014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75.459999999999994</v>
      </c>
      <c r="BA72">
        <v>2.4599999999999795</v>
      </c>
      <c r="BB72">
        <f t="shared" si="1"/>
        <v>73.000000000000014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75.459999999999994</v>
      </c>
      <c r="BA73">
        <v>2.4599999999999795</v>
      </c>
      <c r="BB73">
        <f t="shared" si="1"/>
        <v>73.000000000000014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75.399999999999991</v>
      </c>
      <c r="BA74">
        <v>2.4599999999999795</v>
      </c>
      <c r="BB74">
        <f t="shared" si="1"/>
        <v>72.940000000000012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74.39</v>
      </c>
      <c r="BA75">
        <v>2.4399999999999977</v>
      </c>
      <c r="BB75">
        <f t="shared" si="1"/>
        <v>71.95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74.39</v>
      </c>
      <c r="BA76">
        <v>2.4399999999999977</v>
      </c>
      <c r="BB76">
        <f t="shared" si="1"/>
        <v>71.95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73.98</v>
      </c>
      <c r="BA77">
        <v>2.4299999999999926</v>
      </c>
      <c r="BB77">
        <f t="shared" si="1"/>
        <v>71.550000000000011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73.98</v>
      </c>
      <c r="BA78">
        <v>2.4299999999999926</v>
      </c>
      <c r="BB78">
        <f t="shared" si="1"/>
        <v>71.550000000000011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73.98</v>
      </c>
      <c r="BA79">
        <v>2.4299999999999926</v>
      </c>
      <c r="BB79">
        <f t="shared" si="1"/>
        <v>71.550000000000011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73.92</v>
      </c>
      <c r="BA80">
        <v>2.4199999999999875</v>
      </c>
      <c r="BB80">
        <f t="shared" si="1"/>
        <v>71.500000000000014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73.89</v>
      </c>
      <c r="BA81">
        <v>2.4199999999999875</v>
      </c>
      <c r="BB81">
        <f t="shared" si="1"/>
        <v>71.470000000000013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73.89</v>
      </c>
      <c r="BA82">
        <v>2.4199999999999875</v>
      </c>
      <c r="BB82">
        <f t="shared" si="1"/>
        <v>71.470000000000013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73.89</v>
      </c>
      <c r="BA83">
        <v>2.4199999999999875</v>
      </c>
      <c r="BB83">
        <f t="shared" si="1"/>
        <v>71.470000000000013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73.89</v>
      </c>
      <c r="BA84">
        <v>2.4199999999999875</v>
      </c>
      <c r="BB84">
        <f t="shared" si="1"/>
        <v>71.470000000000013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73.89</v>
      </c>
      <c r="BA85">
        <v>2.4199999999999875</v>
      </c>
      <c r="BB85">
        <f t="shared" si="1"/>
        <v>71.470000000000013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73.89</v>
      </c>
      <c r="BA86">
        <v>2.4199999999999875</v>
      </c>
      <c r="BB86">
        <f t="shared" si="1"/>
        <v>71.470000000000013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73.790000000000006</v>
      </c>
      <c r="BA87">
        <v>2.4099999999999966</v>
      </c>
      <c r="BB87">
        <f t="shared" si="1"/>
        <v>71.38000000000001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73.790000000000006</v>
      </c>
      <c r="BA88">
        <v>2.4099999999999966</v>
      </c>
      <c r="BB88">
        <f t="shared" si="1"/>
        <v>71.38000000000001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73.81</v>
      </c>
      <c r="BA89">
        <v>2.4099999999999966</v>
      </c>
      <c r="BB89">
        <f t="shared" si="1"/>
        <v>71.400000000000006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73.81</v>
      </c>
      <c r="BA90">
        <v>2.4099999999999966</v>
      </c>
      <c r="BB90">
        <f t="shared" si="1"/>
        <v>71.400000000000006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74.519999999999982</v>
      </c>
      <c r="BA91">
        <v>2.4299999999999642</v>
      </c>
      <c r="BB91">
        <f t="shared" si="1"/>
        <v>72.090000000000018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74.519999999999982</v>
      </c>
      <c r="BA92">
        <v>2.4299999999999642</v>
      </c>
      <c r="BB92">
        <f t="shared" si="1"/>
        <v>72.090000000000018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74.519999999999982</v>
      </c>
      <c r="BA93">
        <v>2.4299999999999642</v>
      </c>
      <c r="BB93">
        <f t="shared" si="1"/>
        <v>72.090000000000018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74.429999999999978</v>
      </c>
      <c r="BA94">
        <v>2.4199999999999591</v>
      </c>
      <c r="BB94">
        <f t="shared" si="1"/>
        <v>72.010000000000019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74.689999999999984</v>
      </c>
      <c r="BA95">
        <v>2.4299999999999642</v>
      </c>
      <c r="BB95">
        <f t="shared" si="1"/>
        <v>72.260000000000019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74.689999999999984</v>
      </c>
      <c r="BA96">
        <v>2.4299999999999642</v>
      </c>
      <c r="BB96">
        <f t="shared" si="1"/>
        <v>72.260000000000019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74.689999999999984</v>
      </c>
      <c r="BA97">
        <v>2.4299999999999642</v>
      </c>
      <c r="BB97">
        <f t="shared" si="1"/>
        <v>72.260000000000019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74.689999999999984</v>
      </c>
      <c r="BA98">
        <v>2.4299999999999642</v>
      </c>
      <c r="BB98">
        <f t="shared" si="1"/>
        <v>72.260000000000019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1.7523850000000003</v>
      </c>
      <c r="BA99">
        <f t="shared" si="2"/>
        <v>5.7189999999999713E-2</v>
      </c>
      <c r="BB99">
        <f t="shared" si="1"/>
        <v>1.6951950000000007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0.48739600000000038</v>
      </c>
      <c r="BB3">
        <f>SUM(B3:AZ3)-BA3</f>
        <v>14.509404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0.48739600000000038</v>
      </c>
      <c r="BB4">
        <f t="shared" ref="BB4:BB67" si="0">SUM(B4:AZ4)-BA4</f>
        <v>14.509404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0.46767499999999984</v>
      </c>
      <c r="BB5">
        <f t="shared" si="0"/>
        <v>13.922325000000001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0.48587500000000006</v>
      </c>
      <c r="BB6">
        <f t="shared" si="0"/>
        <v>14.464124999999999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0.4192499999999999</v>
      </c>
      <c r="BB7">
        <f t="shared" si="0"/>
        <v>12.48075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0.2522000000000002</v>
      </c>
      <c r="BB8">
        <f t="shared" si="0"/>
        <v>7.5077999999999996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0.35847499999999854</v>
      </c>
      <c r="BB9">
        <f t="shared" si="0"/>
        <v>10.671525000000001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0.38610000000000078</v>
      </c>
      <c r="BB10">
        <f t="shared" si="0"/>
        <v>11.4939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0.46799999999999997</v>
      </c>
      <c r="BB11">
        <f t="shared" si="0"/>
        <v>13.932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0.36822500000000069</v>
      </c>
      <c r="BB12">
        <f t="shared" si="0"/>
        <v>10.961774999999999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0.35554999999999914</v>
      </c>
      <c r="BB13">
        <f t="shared" si="0"/>
        <v>10.58445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14.23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0.4624750000000013</v>
      </c>
      <c r="BB14">
        <f t="shared" si="0"/>
        <v>13.767524999999999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0.32044999999999924</v>
      </c>
      <c r="BB15">
        <f t="shared" si="0"/>
        <v>9.5395500000000002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0.48739600000000038</v>
      </c>
      <c r="BB16">
        <f t="shared" si="0"/>
        <v>14.509404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0.48739600000000038</v>
      </c>
      <c r="BB17">
        <f t="shared" si="0"/>
        <v>14.509404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0.48739600000000038</v>
      </c>
      <c r="BB18">
        <f t="shared" si="0"/>
        <v>14.509404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0.48739600000000038</v>
      </c>
      <c r="BB19">
        <f t="shared" si="0"/>
        <v>14.509404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0.48739600000000038</v>
      </c>
      <c r="BB20">
        <f t="shared" si="0"/>
        <v>14.509404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0.48739600000000038</v>
      </c>
      <c r="BB21">
        <f t="shared" si="0"/>
        <v>14.509404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0.48425000000000118</v>
      </c>
      <c r="BB22">
        <f t="shared" si="0"/>
        <v>14.415749999999999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0.48739600000000038</v>
      </c>
      <c r="BB23">
        <f t="shared" si="0"/>
        <v>14.509404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0.48739600000000038</v>
      </c>
      <c r="BB24">
        <f t="shared" si="0"/>
        <v>14.509404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0.48739600000000038</v>
      </c>
      <c r="BB25">
        <f t="shared" si="0"/>
        <v>14.509404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0.48739600000000038</v>
      </c>
      <c r="BB26">
        <f t="shared" si="0"/>
        <v>14.509404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0.48739600000000038</v>
      </c>
      <c r="BB27">
        <f t="shared" si="0"/>
        <v>14.509404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0.48739600000000038</v>
      </c>
      <c r="BB28">
        <f t="shared" si="0"/>
        <v>14.509404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0.48739600000000038</v>
      </c>
      <c r="BB29">
        <f t="shared" si="0"/>
        <v>14.509404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0.48739600000000038</v>
      </c>
      <c r="BB30">
        <f t="shared" si="0"/>
        <v>14.509404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0.48739600000000038</v>
      </c>
      <c r="BB31">
        <f t="shared" si="0"/>
        <v>14.509404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0.48739600000000038</v>
      </c>
      <c r="BB32">
        <f t="shared" si="0"/>
        <v>14.509404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0.48739600000000038</v>
      </c>
      <c r="BB33">
        <f t="shared" si="0"/>
        <v>14.509404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0.48739600000000038</v>
      </c>
      <c r="BB34">
        <f t="shared" si="0"/>
        <v>14.509404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0.48739600000000038</v>
      </c>
      <c r="BB35">
        <f t="shared" si="0"/>
        <v>14.509404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0.48739600000000038</v>
      </c>
      <c r="BB36">
        <f t="shared" si="0"/>
        <v>14.509404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0.48739600000000038</v>
      </c>
      <c r="BB37">
        <f t="shared" si="0"/>
        <v>14.509404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0.48739600000000038</v>
      </c>
      <c r="BB38">
        <f t="shared" si="0"/>
        <v>14.509404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0.48739600000000038</v>
      </c>
      <c r="BB39">
        <f t="shared" si="0"/>
        <v>14.509404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0.48739600000000038</v>
      </c>
      <c r="BB40">
        <f t="shared" si="0"/>
        <v>14.509404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0.48739600000000038</v>
      </c>
      <c r="BB41">
        <f t="shared" si="0"/>
        <v>14.509404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0.48739600000000038</v>
      </c>
      <c r="BB42">
        <f t="shared" si="0"/>
        <v>14.509404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0.48739600000000038</v>
      </c>
      <c r="BB43">
        <f t="shared" si="0"/>
        <v>14.509404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0.48739600000000038</v>
      </c>
      <c r="BB44">
        <f t="shared" si="0"/>
        <v>14.509404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0.48739600000000038</v>
      </c>
      <c r="BB45">
        <f t="shared" si="0"/>
        <v>14.509404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0.48739600000000038</v>
      </c>
      <c r="BB46">
        <f t="shared" si="0"/>
        <v>14.509404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0.48739600000000038</v>
      </c>
      <c r="BB47">
        <f t="shared" si="0"/>
        <v>14.509404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0.48739600000000038</v>
      </c>
      <c r="BB48">
        <f t="shared" si="0"/>
        <v>14.509404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0.48739600000000038</v>
      </c>
      <c r="BB49">
        <f t="shared" si="0"/>
        <v>14.509404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0.48739600000000038</v>
      </c>
      <c r="BB50">
        <f t="shared" si="0"/>
        <v>14.509404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0.48739600000000038</v>
      </c>
      <c r="BB51">
        <f t="shared" si="0"/>
        <v>14.509404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0.48739600000000038</v>
      </c>
      <c r="BB52">
        <f t="shared" si="0"/>
        <v>14.509404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0.48739600000000038</v>
      </c>
      <c r="BB53">
        <f t="shared" si="0"/>
        <v>14.509404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0.48739600000000038</v>
      </c>
      <c r="BB54">
        <f t="shared" si="0"/>
        <v>14.509404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0.48739600000000038</v>
      </c>
      <c r="BB55">
        <f t="shared" si="0"/>
        <v>14.509404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0.48739600000000038</v>
      </c>
      <c r="BB56">
        <f t="shared" si="0"/>
        <v>14.509404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14.09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0.45792499999999947</v>
      </c>
      <c r="BB57">
        <f t="shared" si="0"/>
        <v>13.632075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0.48739600000000038</v>
      </c>
      <c r="BB58">
        <f t="shared" si="0"/>
        <v>14.509404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0.48739600000000038</v>
      </c>
      <c r="BB59">
        <f t="shared" si="0"/>
        <v>14.509404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0.48739600000000038</v>
      </c>
      <c r="BB60">
        <f t="shared" si="0"/>
        <v>14.509404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0.48739600000000038</v>
      </c>
      <c r="BB61">
        <f t="shared" si="0"/>
        <v>14.509404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0.48739600000000038</v>
      </c>
      <c r="BB62">
        <f t="shared" si="0"/>
        <v>14.509404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0.3655469999999994</v>
      </c>
      <c r="BB63">
        <f t="shared" si="0"/>
        <v>10.882053000000001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0.3655469999999994</v>
      </c>
      <c r="BB64">
        <f t="shared" si="0"/>
        <v>10.882053000000001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0.3655469999999994</v>
      </c>
      <c r="BB65">
        <f t="shared" si="0"/>
        <v>10.882053000000001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0.3655469999999994</v>
      </c>
      <c r="BB66">
        <f t="shared" si="0"/>
        <v>10.882053000000001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0.3655469999999994</v>
      </c>
      <c r="BB67">
        <f t="shared" si="0"/>
        <v>10.882053000000001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0.3655469999999994</v>
      </c>
      <c r="BB68">
        <f t="shared" ref="BB68:BB99" si="1">SUM(B68:AZ68)-BA68</f>
        <v>10.882053000000001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12.9368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0.4204460000000001</v>
      </c>
      <c r="BB69">
        <f t="shared" si="1"/>
        <v>12.516354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13.348800000000001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0.43383600000000122</v>
      </c>
      <c r="BB70">
        <f t="shared" si="1"/>
        <v>12.914963999999999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0.48739600000000038</v>
      </c>
      <c r="BB71">
        <f t="shared" si="1"/>
        <v>14.509404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0.48739600000000038</v>
      </c>
      <c r="BB72">
        <f t="shared" si="1"/>
        <v>14.509404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0.48739600000000038</v>
      </c>
      <c r="BB73">
        <f t="shared" si="1"/>
        <v>14.509404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0.48739600000000038</v>
      </c>
      <c r="BB74">
        <f t="shared" si="1"/>
        <v>14.509404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0.48739600000000038</v>
      </c>
      <c r="BB75">
        <f t="shared" si="1"/>
        <v>14.509404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0.48739600000000038</v>
      </c>
      <c r="BB76">
        <f t="shared" si="1"/>
        <v>14.509404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0.48739600000000038</v>
      </c>
      <c r="BB77">
        <f t="shared" si="1"/>
        <v>14.509404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0.3655469999999994</v>
      </c>
      <c r="BB78">
        <f t="shared" si="1"/>
        <v>10.882053000000001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0.48739600000000038</v>
      </c>
      <c r="BB79">
        <f t="shared" si="1"/>
        <v>14.509404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0.48739600000000038</v>
      </c>
      <c r="BB80">
        <f t="shared" si="1"/>
        <v>14.509404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0.48739600000000038</v>
      </c>
      <c r="BB81">
        <f t="shared" si="1"/>
        <v>14.509404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0.48739600000000038</v>
      </c>
      <c r="BB82">
        <f t="shared" si="1"/>
        <v>14.509404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0.48739600000000038</v>
      </c>
      <c r="BB83">
        <f t="shared" si="1"/>
        <v>14.509404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0.48739600000000038</v>
      </c>
      <c r="BB84">
        <f t="shared" si="1"/>
        <v>14.509404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0.48739600000000038</v>
      </c>
      <c r="BB85">
        <f t="shared" si="1"/>
        <v>14.509404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0.48739600000000038</v>
      </c>
      <c r="BB86">
        <f t="shared" si="1"/>
        <v>14.509404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0.48739600000000038</v>
      </c>
      <c r="BB87">
        <f t="shared" si="1"/>
        <v>14.509404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0.48739600000000038</v>
      </c>
      <c r="BB88">
        <f t="shared" si="1"/>
        <v>14.509404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0.48739600000000038</v>
      </c>
      <c r="BB89">
        <f t="shared" si="1"/>
        <v>14.509404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0.48739600000000038</v>
      </c>
      <c r="BB90">
        <f t="shared" si="1"/>
        <v>14.509404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0.48739600000000038</v>
      </c>
      <c r="BB91">
        <f t="shared" si="1"/>
        <v>14.509404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0.3655469999999994</v>
      </c>
      <c r="BB92">
        <f t="shared" si="1"/>
        <v>10.882053000000001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0.48739600000000038</v>
      </c>
      <c r="BB93">
        <f t="shared" si="1"/>
        <v>14.509404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0.48739600000000038</v>
      </c>
      <c r="BB94">
        <f t="shared" si="1"/>
        <v>14.509404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0.48739600000000038</v>
      </c>
      <c r="BB95">
        <f t="shared" si="1"/>
        <v>14.509404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0.48739600000000038</v>
      </c>
      <c r="BB96">
        <f t="shared" si="1"/>
        <v>14.509404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0.48739600000000038</v>
      </c>
      <c r="BB97">
        <f t="shared" si="1"/>
        <v>14.509404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0.48739600000000038</v>
      </c>
      <c r="BB98">
        <f t="shared" si="1"/>
        <v>14.509404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0.34342319999999948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1.1161254000000025E-2</v>
      </c>
      <c r="BB99">
        <f t="shared" si="1"/>
        <v>0.33226194599999948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155.57</v>
      </c>
      <c r="L3" s="203">
        <v>122.84</v>
      </c>
      <c r="M3" s="203">
        <v>30.86</v>
      </c>
      <c r="N3" s="203">
        <v>50.19</v>
      </c>
      <c r="O3" s="203">
        <v>70.91</v>
      </c>
      <c r="P3" s="203">
        <v>23.88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50.08</v>
      </c>
      <c r="V3" s="203">
        <v>8.81</v>
      </c>
      <c r="W3" s="203">
        <v>14.78</v>
      </c>
      <c r="X3" s="203">
        <v>62.68</v>
      </c>
      <c r="Y3" s="203">
        <v>0</v>
      </c>
      <c r="Z3" s="203">
        <v>104.89</v>
      </c>
      <c r="AA3" s="203">
        <v>35.35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9.9</v>
      </c>
      <c r="AJ3" s="203">
        <v>0</v>
      </c>
      <c r="AK3" s="203">
        <v>95.54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155.57</v>
      </c>
      <c r="L4" s="203">
        <v>122.84</v>
      </c>
      <c r="M4" s="203">
        <v>30.86</v>
      </c>
      <c r="N4" s="203">
        <v>50.19</v>
      </c>
      <c r="O4" s="203">
        <v>70.91</v>
      </c>
      <c r="P4" s="203">
        <v>23.88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50.08</v>
      </c>
      <c r="V4" s="203">
        <v>8.81</v>
      </c>
      <c r="W4" s="203">
        <v>14.78</v>
      </c>
      <c r="X4" s="203">
        <v>62.68</v>
      </c>
      <c r="Y4" s="203">
        <v>0</v>
      </c>
      <c r="Z4" s="203">
        <v>104.89</v>
      </c>
      <c r="AA4" s="203">
        <v>35.35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9.9</v>
      </c>
      <c r="AJ4" s="203">
        <v>0</v>
      </c>
      <c r="AK4" s="203">
        <v>95.54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155.57</v>
      </c>
      <c r="L5" s="203">
        <v>122.84</v>
      </c>
      <c r="M5" s="203">
        <v>30.86</v>
      </c>
      <c r="N5" s="203">
        <v>50.19</v>
      </c>
      <c r="O5" s="203">
        <v>70.91</v>
      </c>
      <c r="P5" s="203">
        <v>23.88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50.08</v>
      </c>
      <c r="V5" s="203">
        <v>8.81</v>
      </c>
      <c r="W5" s="203">
        <v>14.78</v>
      </c>
      <c r="X5" s="203">
        <v>62.68</v>
      </c>
      <c r="Y5" s="203">
        <v>0</v>
      </c>
      <c r="Z5" s="203">
        <v>104.89</v>
      </c>
      <c r="AA5" s="203">
        <v>35.35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9.9</v>
      </c>
      <c r="AJ5" s="203">
        <v>0</v>
      </c>
      <c r="AK5" s="203">
        <v>95.54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155.57</v>
      </c>
      <c r="L6" s="203">
        <v>122.84</v>
      </c>
      <c r="M6" s="203">
        <v>30.86</v>
      </c>
      <c r="N6" s="203">
        <v>50.19</v>
      </c>
      <c r="O6" s="203">
        <v>70.91</v>
      </c>
      <c r="P6" s="203">
        <v>23.88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50.08</v>
      </c>
      <c r="V6" s="203">
        <v>8.81</v>
      </c>
      <c r="W6" s="203">
        <v>14.78</v>
      </c>
      <c r="X6" s="203">
        <v>62.68</v>
      </c>
      <c r="Y6" s="203">
        <v>0</v>
      </c>
      <c r="Z6" s="203">
        <v>104.89</v>
      </c>
      <c r="AA6" s="203">
        <v>35.35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9.9</v>
      </c>
      <c r="AJ6" s="203">
        <v>0</v>
      </c>
      <c r="AK6" s="203">
        <v>95.54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155.57</v>
      </c>
      <c r="L7" s="203">
        <v>122.84</v>
      </c>
      <c r="M7" s="203">
        <v>30.86</v>
      </c>
      <c r="N7" s="203">
        <v>50.19</v>
      </c>
      <c r="O7" s="203">
        <v>70.91</v>
      </c>
      <c r="P7" s="203">
        <v>23.88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50.08</v>
      </c>
      <c r="V7" s="203">
        <v>8.81</v>
      </c>
      <c r="W7" s="203">
        <v>14.78</v>
      </c>
      <c r="X7" s="203">
        <v>62.68</v>
      </c>
      <c r="Y7" s="203">
        <v>0</v>
      </c>
      <c r="Z7" s="203">
        <v>104.89</v>
      </c>
      <c r="AA7" s="203">
        <v>35.35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9.34</v>
      </c>
      <c r="AJ7" s="203">
        <v>0</v>
      </c>
      <c r="AK7" s="203">
        <v>95.54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155.57</v>
      </c>
      <c r="L8" s="203">
        <v>122.84</v>
      </c>
      <c r="M8" s="203">
        <v>30.86</v>
      </c>
      <c r="N8" s="203">
        <v>50.19</v>
      </c>
      <c r="O8" s="203">
        <v>70.91</v>
      </c>
      <c r="P8" s="203">
        <v>23.88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50.08</v>
      </c>
      <c r="V8" s="203">
        <v>8.81</v>
      </c>
      <c r="W8" s="203">
        <v>14.78</v>
      </c>
      <c r="X8" s="203">
        <v>62.68</v>
      </c>
      <c r="Y8" s="203">
        <v>0</v>
      </c>
      <c r="Z8" s="203">
        <v>104.89</v>
      </c>
      <c r="AA8" s="203">
        <v>35.35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9.34</v>
      </c>
      <c r="AJ8" s="203">
        <v>0</v>
      </c>
      <c r="AK8" s="203">
        <v>95.54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155.57</v>
      </c>
      <c r="L9" s="203">
        <v>122.84</v>
      </c>
      <c r="M9" s="203">
        <v>30.86</v>
      </c>
      <c r="N9" s="203">
        <v>50.19</v>
      </c>
      <c r="O9" s="203">
        <v>70.91</v>
      </c>
      <c r="P9" s="203">
        <v>23.88</v>
      </c>
      <c r="Q9" s="203">
        <v>9.27</v>
      </c>
      <c r="R9" s="203">
        <v>18.010000000000002</v>
      </c>
      <c r="S9" s="203">
        <v>11.21</v>
      </c>
      <c r="T9" s="203">
        <v>0</v>
      </c>
      <c r="U9" s="203">
        <v>50.08</v>
      </c>
      <c r="V9" s="203">
        <v>8.81</v>
      </c>
      <c r="W9" s="203">
        <v>14.78</v>
      </c>
      <c r="X9" s="203">
        <v>62.68</v>
      </c>
      <c r="Y9" s="203">
        <v>0</v>
      </c>
      <c r="Z9" s="203">
        <v>104.89</v>
      </c>
      <c r="AA9" s="203">
        <v>35.35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9.34</v>
      </c>
      <c r="AJ9" s="203">
        <v>0</v>
      </c>
      <c r="AK9" s="203">
        <v>95.54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155.57</v>
      </c>
      <c r="L10" s="203">
        <v>122.84</v>
      </c>
      <c r="M10" s="203">
        <v>30.86</v>
      </c>
      <c r="N10" s="203">
        <v>50.19</v>
      </c>
      <c r="O10" s="203">
        <v>70.91</v>
      </c>
      <c r="P10" s="203">
        <v>23.88</v>
      </c>
      <c r="Q10" s="203">
        <v>9.27</v>
      </c>
      <c r="R10" s="203">
        <v>18.010000000000002</v>
      </c>
      <c r="S10" s="203">
        <v>11.21</v>
      </c>
      <c r="T10" s="203">
        <v>0</v>
      </c>
      <c r="U10" s="203">
        <v>50.08</v>
      </c>
      <c r="V10" s="203">
        <v>8.81</v>
      </c>
      <c r="W10" s="203">
        <v>14.78</v>
      </c>
      <c r="X10" s="203">
        <v>62.68</v>
      </c>
      <c r="Y10" s="203">
        <v>0</v>
      </c>
      <c r="Z10" s="203">
        <v>104.89</v>
      </c>
      <c r="AA10" s="203">
        <v>35.35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9.34</v>
      </c>
      <c r="AJ10" s="203">
        <v>0</v>
      </c>
      <c r="AK10" s="203">
        <v>95.54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155.57</v>
      </c>
      <c r="L11" s="203">
        <v>122.84</v>
      </c>
      <c r="M11" s="203">
        <v>30.86</v>
      </c>
      <c r="N11" s="203">
        <v>50.19</v>
      </c>
      <c r="O11" s="203">
        <v>70.91</v>
      </c>
      <c r="P11" s="203">
        <v>23.88</v>
      </c>
      <c r="Q11" s="203">
        <v>9.27</v>
      </c>
      <c r="R11" s="203">
        <v>18.010000000000002</v>
      </c>
      <c r="S11" s="203">
        <v>11.21</v>
      </c>
      <c r="T11" s="203">
        <v>0</v>
      </c>
      <c r="U11" s="203">
        <v>50.08</v>
      </c>
      <c r="V11" s="203">
        <v>8.81</v>
      </c>
      <c r="W11" s="203">
        <v>14.78</v>
      </c>
      <c r="X11" s="203">
        <v>62.68</v>
      </c>
      <c r="Y11" s="203">
        <v>0</v>
      </c>
      <c r="Z11" s="203">
        <v>104.89</v>
      </c>
      <c r="AA11" s="203">
        <v>35.35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9.34</v>
      </c>
      <c r="AJ11" s="203">
        <v>0</v>
      </c>
      <c r="AK11" s="203">
        <v>95.54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155.57</v>
      </c>
      <c r="L12" s="203">
        <v>122.84</v>
      </c>
      <c r="M12" s="203">
        <v>30.86</v>
      </c>
      <c r="N12" s="203">
        <v>50.19</v>
      </c>
      <c r="O12" s="203">
        <v>70.91</v>
      </c>
      <c r="P12" s="203">
        <v>23.88</v>
      </c>
      <c r="Q12" s="203">
        <v>9.27</v>
      </c>
      <c r="R12" s="203">
        <v>18.010000000000002</v>
      </c>
      <c r="S12" s="203">
        <v>11.21</v>
      </c>
      <c r="T12" s="203">
        <v>0</v>
      </c>
      <c r="U12" s="203">
        <v>50.08</v>
      </c>
      <c r="V12" s="203">
        <v>8.81</v>
      </c>
      <c r="W12" s="203">
        <v>14.78</v>
      </c>
      <c r="X12" s="203">
        <v>62.68</v>
      </c>
      <c r="Y12" s="203">
        <v>0</v>
      </c>
      <c r="Z12" s="203">
        <v>104.89</v>
      </c>
      <c r="AA12" s="203">
        <v>35.35</v>
      </c>
      <c r="AB12" s="203">
        <v>0</v>
      </c>
      <c r="AC12" s="203">
        <v>7.95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6</v>
      </c>
      <c r="AJ12" s="203">
        <v>0</v>
      </c>
      <c r="AK12" s="203">
        <v>95.54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155.57</v>
      </c>
      <c r="L13" s="203">
        <v>122.84</v>
      </c>
      <c r="M13" s="203">
        <v>30.86</v>
      </c>
      <c r="N13" s="203">
        <v>50.19</v>
      </c>
      <c r="O13" s="203">
        <v>70.91</v>
      </c>
      <c r="P13" s="203">
        <v>23.88</v>
      </c>
      <c r="Q13" s="203">
        <v>9.27</v>
      </c>
      <c r="R13" s="203">
        <v>18.010000000000002</v>
      </c>
      <c r="S13" s="203">
        <v>11.21</v>
      </c>
      <c r="T13" s="203">
        <v>0</v>
      </c>
      <c r="U13" s="203">
        <v>50.08</v>
      </c>
      <c r="V13" s="203">
        <v>8.81</v>
      </c>
      <c r="W13" s="203">
        <v>14.78</v>
      </c>
      <c r="X13" s="203">
        <v>62.68</v>
      </c>
      <c r="Y13" s="203">
        <v>0</v>
      </c>
      <c r="Z13" s="203">
        <v>104.89</v>
      </c>
      <c r="AA13" s="203">
        <v>35.35</v>
      </c>
      <c r="AB13" s="203">
        <v>0</v>
      </c>
      <c r="AC13" s="203">
        <v>7.95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5.74</v>
      </c>
      <c r="AJ13" s="203">
        <v>0</v>
      </c>
      <c r="AK13" s="203">
        <v>95.54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155.57</v>
      </c>
      <c r="L14" s="203">
        <v>122.84</v>
      </c>
      <c r="M14" s="203">
        <v>30.86</v>
      </c>
      <c r="N14" s="203">
        <v>50.19</v>
      </c>
      <c r="O14" s="203">
        <v>70.91</v>
      </c>
      <c r="P14" s="203">
        <v>23.88</v>
      </c>
      <c r="Q14" s="203">
        <v>9.27</v>
      </c>
      <c r="R14" s="203">
        <v>18.010000000000002</v>
      </c>
      <c r="S14" s="203">
        <v>11.21</v>
      </c>
      <c r="T14" s="203">
        <v>0</v>
      </c>
      <c r="U14" s="203">
        <v>50.08</v>
      </c>
      <c r="V14" s="203">
        <v>8.81</v>
      </c>
      <c r="W14" s="203">
        <v>14.78</v>
      </c>
      <c r="X14" s="203">
        <v>62.68</v>
      </c>
      <c r="Y14" s="203">
        <v>0</v>
      </c>
      <c r="Z14" s="203">
        <v>104.89</v>
      </c>
      <c r="AA14" s="203">
        <v>35.35</v>
      </c>
      <c r="AB14" s="203">
        <v>0</v>
      </c>
      <c r="AC14" s="203">
        <v>7.95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6</v>
      </c>
      <c r="AJ14" s="203">
        <v>0</v>
      </c>
      <c r="AK14" s="203">
        <v>95.54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155.57</v>
      </c>
      <c r="L15" s="203">
        <v>122.84</v>
      </c>
      <c r="M15" s="203">
        <v>30.86</v>
      </c>
      <c r="N15" s="203">
        <v>50.19</v>
      </c>
      <c r="O15" s="203">
        <v>70.91</v>
      </c>
      <c r="P15" s="203">
        <v>23.88</v>
      </c>
      <c r="Q15" s="203">
        <v>9.27</v>
      </c>
      <c r="R15" s="203">
        <v>18.010000000000002</v>
      </c>
      <c r="S15" s="203">
        <v>11.21</v>
      </c>
      <c r="T15" s="203">
        <v>0</v>
      </c>
      <c r="U15" s="203">
        <v>50.08</v>
      </c>
      <c r="V15" s="203">
        <v>8.81</v>
      </c>
      <c r="W15" s="203">
        <v>14.78</v>
      </c>
      <c r="X15" s="203">
        <v>62.68</v>
      </c>
      <c r="Y15" s="203">
        <v>0</v>
      </c>
      <c r="Z15" s="203">
        <v>104.89</v>
      </c>
      <c r="AA15" s="203">
        <v>35.35</v>
      </c>
      <c r="AB15" s="203">
        <v>0</v>
      </c>
      <c r="AC15" s="203">
        <v>7.95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6</v>
      </c>
      <c r="AJ15" s="203">
        <v>0</v>
      </c>
      <c r="AK15" s="203">
        <v>95.54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155.57</v>
      </c>
      <c r="L16" s="203">
        <v>122.84</v>
      </c>
      <c r="M16" s="203">
        <v>30.86</v>
      </c>
      <c r="N16" s="203">
        <v>50.19</v>
      </c>
      <c r="O16" s="203">
        <v>70.91</v>
      </c>
      <c r="P16" s="203">
        <v>23.88</v>
      </c>
      <c r="Q16" s="203">
        <v>9.27</v>
      </c>
      <c r="R16" s="203">
        <v>18.010000000000002</v>
      </c>
      <c r="S16" s="203">
        <v>11.21</v>
      </c>
      <c r="T16" s="203">
        <v>0</v>
      </c>
      <c r="U16" s="203">
        <v>50.08</v>
      </c>
      <c r="V16" s="203">
        <v>8.81</v>
      </c>
      <c r="W16" s="203">
        <v>14.78</v>
      </c>
      <c r="X16" s="203">
        <v>62.68</v>
      </c>
      <c r="Y16" s="203">
        <v>0</v>
      </c>
      <c r="Z16" s="203">
        <v>104.89</v>
      </c>
      <c r="AA16" s="203">
        <v>35.35</v>
      </c>
      <c r="AB16" s="203">
        <v>0</v>
      </c>
      <c r="AC16" s="203">
        <v>7.95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6</v>
      </c>
      <c r="AJ16" s="203">
        <v>0</v>
      </c>
      <c r="AK16" s="203">
        <v>95.54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155.57</v>
      </c>
      <c r="L17" s="203">
        <v>122.84</v>
      </c>
      <c r="M17" s="203">
        <v>30.86</v>
      </c>
      <c r="N17" s="203">
        <v>50.19</v>
      </c>
      <c r="O17" s="203">
        <v>70.91</v>
      </c>
      <c r="P17" s="203">
        <v>23.88</v>
      </c>
      <c r="Q17" s="203">
        <v>9.27</v>
      </c>
      <c r="R17" s="203">
        <v>18.010000000000002</v>
      </c>
      <c r="S17" s="203">
        <v>11.21</v>
      </c>
      <c r="T17" s="203">
        <v>0</v>
      </c>
      <c r="U17" s="203">
        <v>50.08</v>
      </c>
      <c r="V17" s="203">
        <v>8.81</v>
      </c>
      <c r="W17" s="203">
        <v>14.78</v>
      </c>
      <c r="X17" s="203">
        <v>62.68</v>
      </c>
      <c r="Y17" s="203">
        <v>0</v>
      </c>
      <c r="Z17" s="203">
        <v>104.89</v>
      </c>
      <c r="AA17" s="203">
        <v>35.35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9.34</v>
      </c>
      <c r="AJ17" s="203">
        <v>0</v>
      </c>
      <c r="AK17" s="203">
        <v>95.54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155.57</v>
      </c>
      <c r="L18" s="203">
        <v>122.84</v>
      </c>
      <c r="M18" s="203">
        <v>30.86</v>
      </c>
      <c r="N18" s="203">
        <v>50.19</v>
      </c>
      <c r="O18" s="203">
        <v>70.91</v>
      </c>
      <c r="P18" s="203">
        <v>23.88</v>
      </c>
      <c r="Q18" s="203">
        <v>9.27</v>
      </c>
      <c r="R18" s="203">
        <v>18.010000000000002</v>
      </c>
      <c r="S18" s="203">
        <v>11.21</v>
      </c>
      <c r="T18" s="203">
        <v>0</v>
      </c>
      <c r="U18" s="203">
        <v>50.08</v>
      </c>
      <c r="V18" s="203">
        <v>8.81</v>
      </c>
      <c r="W18" s="203">
        <v>14.78</v>
      </c>
      <c r="X18" s="203">
        <v>62.68</v>
      </c>
      <c r="Y18" s="203">
        <v>0</v>
      </c>
      <c r="Z18" s="203">
        <v>104.89</v>
      </c>
      <c r="AA18" s="203">
        <v>35.35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9.34</v>
      </c>
      <c r="AJ18" s="203">
        <v>0</v>
      </c>
      <c r="AK18" s="203">
        <v>95.54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155.57</v>
      </c>
      <c r="L19" s="203">
        <v>122.84</v>
      </c>
      <c r="M19" s="203">
        <v>30.86</v>
      </c>
      <c r="N19" s="203">
        <v>50.19</v>
      </c>
      <c r="O19" s="203">
        <v>70.91</v>
      </c>
      <c r="P19" s="203">
        <v>23.88</v>
      </c>
      <c r="Q19" s="203">
        <v>9.27</v>
      </c>
      <c r="R19" s="203">
        <v>18.010000000000002</v>
      </c>
      <c r="S19" s="203">
        <v>11.21</v>
      </c>
      <c r="T19" s="203">
        <v>0</v>
      </c>
      <c r="U19" s="203">
        <v>50.08</v>
      </c>
      <c r="V19" s="203">
        <v>8.81</v>
      </c>
      <c r="W19" s="203">
        <v>14.78</v>
      </c>
      <c r="X19" s="203">
        <v>62.68</v>
      </c>
      <c r="Y19" s="203">
        <v>0</v>
      </c>
      <c r="Z19" s="203">
        <v>104.89</v>
      </c>
      <c r="AA19" s="203">
        <v>35.35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9.34</v>
      </c>
      <c r="AJ19" s="203">
        <v>0</v>
      </c>
      <c r="AK19" s="203">
        <v>95.54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155.57</v>
      </c>
      <c r="L20" s="203">
        <v>122.84</v>
      </c>
      <c r="M20" s="203">
        <v>30.86</v>
      </c>
      <c r="N20" s="203">
        <v>50.19</v>
      </c>
      <c r="O20" s="203">
        <v>70.91</v>
      </c>
      <c r="P20" s="203">
        <v>23.88</v>
      </c>
      <c r="Q20" s="203">
        <v>9.27</v>
      </c>
      <c r="R20" s="203">
        <v>18.010000000000002</v>
      </c>
      <c r="S20" s="203">
        <v>11.21</v>
      </c>
      <c r="T20" s="203">
        <v>0</v>
      </c>
      <c r="U20" s="203">
        <v>50.08</v>
      </c>
      <c r="V20" s="203">
        <v>8.81</v>
      </c>
      <c r="W20" s="203">
        <v>14.78</v>
      </c>
      <c r="X20" s="203">
        <v>62.68</v>
      </c>
      <c r="Y20" s="203">
        <v>0</v>
      </c>
      <c r="Z20" s="203">
        <v>104.89</v>
      </c>
      <c r="AA20" s="203">
        <v>35.35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9.34</v>
      </c>
      <c r="AJ20" s="203">
        <v>0</v>
      </c>
      <c r="AK20" s="203">
        <v>95.54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155.57</v>
      </c>
      <c r="L21" s="203">
        <v>122.84</v>
      </c>
      <c r="M21" s="203">
        <v>30.86</v>
      </c>
      <c r="N21" s="203">
        <v>50.19</v>
      </c>
      <c r="O21" s="203">
        <v>70.91</v>
      </c>
      <c r="P21" s="203">
        <v>23.88</v>
      </c>
      <c r="Q21" s="203">
        <v>9.27</v>
      </c>
      <c r="R21" s="203">
        <v>18.010000000000002</v>
      </c>
      <c r="S21" s="203">
        <v>11.21</v>
      </c>
      <c r="T21" s="203">
        <v>0</v>
      </c>
      <c r="U21" s="203">
        <v>50.08</v>
      </c>
      <c r="V21" s="203">
        <v>8.81</v>
      </c>
      <c r="W21" s="203">
        <v>14.78</v>
      </c>
      <c r="X21" s="203">
        <v>62.68</v>
      </c>
      <c r="Y21" s="203">
        <v>0</v>
      </c>
      <c r="Z21" s="203">
        <v>104.89</v>
      </c>
      <c r="AA21" s="203">
        <v>35.35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9.34</v>
      </c>
      <c r="AJ21" s="203">
        <v>0</v>
      </c>
      <c r="AK21" s="203">
        <v>95.54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155.57</v>
      </c>
      <c r="L22" s="203">
        <v>122.84</v>
      </c>
      <c r="M22" s="203">
        <v>30.86</v>
      </c>
      <c r="N22" s="203">
        <v>50.19</v>
      </c>
      <c r="O22" s="203">
        <v>70.91</v>
      </c>
      <c r="P22" s="203">
        <v>23.88</v>
      </c>
      <c r="Q22" s="203">
        <v>9.27</v>
      </c>
      <c r="R22" s="203">
        <v>18.010000000000002</v>
      </c>
      <c r="S22" s="203">
        <v>11.21</v>
      </c>
      <c r="T22" s="203">
        <v>0</v>
      </c>
      <c r="U22" s="203">
        <v>50.08</v>
      </c>
      <c r="V22" s="203">
        <v>8.81</v>
      </c>
      <c r="W22" s="203">
        <v>14.78</v>
      </c>
      <c r="X22" s="203">
        <v>62.68</v>
      </c>
      <c r="Y22" s="203">
        <v>0</v>
      </c>
      <c r="Z22" s="203">
        <v>104.89</v>
      </c>
      <c r="AA22" s="203">
        <v>35.35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9.34</v>
      </c>
      <c r="AJ22" s="203">
        <v>0</v>
      </c>
      <c r="AK22" s="203">
        <v>95.54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155.57</v>
      </c>
      <c r="L23" s="203">
        <v>122.84</v>
      </c>
      <c r="M23" s="203">
        <v>30.86</v>
      </c>
      <c r="N23" s="203">
        <v>50.19</v>
      </c>
      <c r="O23" s="203">
        <v>70.91</v>
      </c>
      <c r="P23" s="203">
        <v>23.88</v>
      </c>
      <c r="Q23" s="203">
        <v>9.27</v>
      </c>
      <c r="R23" s="203">
        <v>18.010000000000002</v>
      </c>
      <c r="S23" s="203">
        <v>11.21</v>
      </c>
      <c r="T23" s="203">
        <v>0</v>
      </c>
      <c r="U23" s="203">
        <v>50.08</v>
      </c>
      <c r="V23" s="203">
        <v>8.81</v>
      </c>
      <c r="W23" s="203">
        <v>14.78</v>
      </c>
      <c r="X23" s="203">
        <v>62.68</v>
      </c>
      <c r="Y23" s="203">
        <v>0</v>
      </c>
      <c r="Z23" s="203">
        <v>104.89</v>
      </c>
      <c r="AA23" s="203">
        <v>35.35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9.34</v>
      </c>
      <c r="AJ23" s="203">
        <v>0</v>
      </c>
      <c r="AK23" s="203">
        <v>95.54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155.57</v>
      </c>
      <c r="L24" s="203">
        <v>122.84</v>
      </c>
      <c r="M24" s="203">
        <v>30.86</v>
      </c>
      <c r="N24" s="203">
        <v>50.19</v>
      </c>
      <c r="O24" s="203">
        <v>70.91</v>
      </c>
      <c r="P24" s="203">
        <v>23.88</v>
      </c>
      <c r="Q24" s="203">
        <v>9.27</v>
      </c>
      <c r="R24" s="203">
        <v>18.010000000000002</v>
      </c>
      <c r="S24" s="203">
        <v>11.21</v>
      </c>
      <c r="T24" s="203">
        <v>0</v>
      </c>
      <c r="U24" s="203">
        <v>50.08</v>
      </c>
      <c r="V24" s="203">
        <v>8.81</v>
      </c>
      <c r="W24" s="203">
        <v>14.78</v>
      </c>
      <c r="X24" s="203">
        <v>62.68</v>
      </c>
      <c r="Y24" s="203">
        <v>0</v>
      </c>
      <c r="Z24" s="203">
        <v>104.89</v>
      </c>
      <c r="AA24" s="203">
        <v>35.35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9.34</v>
      </c>
      <c r="AJ24" s="203">
        <v>0</v>
      </c>
      <c r="AK24" s="203">
        <v>95.54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155.57</v>
      </c>
      <c r="L25" s="203">
        <v>122.84</v>
      </c>
      <c r="M25" s="203">
        <v>30.86</v>
      </c>
      <c r="N25" s="203">
        <v>50.19</v>
      </c>
      <c r="O25" s="203">
        <v>70.91</v>
      </c>
      <c r="P25" s="203">
        <v>23.88</v>
      </c>
      <c r="Q25" s="203">
        <v>9.27</v>
      </c>
      <c r="R25" s="203">
        <v>18.010000000000002</v>
      </c>
      <c r="S25" s="203">
        <v>11.21</v>
      </c>
      <c r="T25" s="203">
        <v>0</v>
      </c>
      <c r="U25" s="203">
        <v>50.08</v>
      </c>
      <c r="V25" s="203">
        <v>8.81</v>
      </c>
      <c r="W25" s="203">
        <v>14.78</v>
      </c>
      <c r="X25" s="203">
        <v>62.68</v>
      </c>
      <c r="Y25" s="203">
        <v>0</v>
      </c>
      <c r="Z25" s="203">
        <v>104.89</v>
      </c>
      <c r="AA25" s="203">
        <v>35.35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9.34</v>
      </c>
      <c r="AJ25" s="203">
        <v>0</v>
      </c>
      <c r="AK25" s="203">
        <v>95.54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155.57</v>
      </c>
      <c r="L26" s="203">
        <v>122.84</v>
      </c>
      <c r="M26" s="203">
        <v>30.86</v>
      </c>
      <c r="N26" s="203">
        <v>50.19</v>
      </c>
      <c r="O26" s="203">
        <v>70.91</v>
      </c>
      <c r="P26" s="203">
        <v>23.88</v>
      </c>
      <c r="Q26" s="203">
        <v>9.27</v>
      </c>
      <c r="R26" s="203">
        <v>18.010000000000002</v>
      </c>
      <c r="S26" s="203">
        <v>11.21</v>
      </c>
      <c r="T26" s="203">
        <v>0</v>
      </c>
      <c r="U26" s="203">
        <v>50.08</v>
      </c>
      <c r="V26" s="203">
        <v>8.81</v>
      </c>
      <c r="W26" s="203">
        <v>14.78</v>
      </c>
      <c r="X26" s="203">
        <v>62.68</v>
      </c>
      <c r="Y26" s="203">
        <v>0</v>
      </c>
      <c r="Z26" s="203">
        <v>104.89</v>
      </c>
      <c r="AA26" s="203">
        <v>35.35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9.34</v>
      </c>
      <c r="AJ26" s="203">
        <v>0</v>
      </c>
      <c r="AK26" s="203">
        <v>95.54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155.57</v>
      </c>
      <c r="L27" s="203">
        <v>122.84</v>
      </c>
      <c r="M27" s="203">
        <v>30.86</v>
      </c>
      <c r="N27" s="203">
        <v>50.19</v>
      </c>
      <c r="O27" s="203">
        <v>70.91</v>
      </c>
      <c r="P27" s="203">
        <v>23.88</v>
      </c>
      <c r="Q27" s="203">
        <v>9.27</v>
      </c>
      <c r="R27" s="203">
        <v>18.010000000000002</v>
      </c>
      <c r="S27" s="203">
        <v>11.21</v>
      </c>
      <c r="T27" s="203">
        <v>0</v>
      </c>
      <c r="U27" s="203">
        <v>50.08</v>
      </c>
      <c r="V27" s="203">
        <v>8.81</v>
      </c>
      <c r="W27" s="203">
        <v>14.78</v>
      </c>
      <c r="X27" s="203">
        <v>62.68</v>
      </c>
      <c r="Y27" s="203">
        <v>0</v>
      </c>
      <c r="Z27" s="203">
        <v>104.89</v>
      </c>
      <c r="AA27" s="203">
        <v>35.35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9.34</v>
      </c>
      <c r="AJ27" s="203">
        <v>0</v>
      </c>
      <c r="AK27" s="203">
        <v>85.61</v>
      </c>
      <c r="AL27" s="203">
        <v>9.34</v>
      </c>
      <c r="AM27" s="203">
        <v>0</v>
      </c>
      <c r="AN27" s="203">
        <v>0</v>
      </c>
      <c r="AO27" s="203">
        <v>0</v>
      </c>
      <c r="AP27" s="203">
        <v>0</v>
      </c>
      <c r="AQ27" s="203">
        <v>5.18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155.57</v>
      </c>
      <c r="L28" s="203">
        <v>122.84</v>
      </c>
      <c r="M28" s="203">
        <v>30.86</v>
      </c>
      <c r="N28" s="203">
        <v>50.19</v>
      </c>
      <c r="O28" s="203">
        <v>70.91</v>
      </c>
      <c r="P28" s="203">
        <v>23.88</v>
      </c>
      <c r="Q28" s="203">
        <v>9.27</v>
      </c>
      <c r="R28" s="203">
        <v>18.010000000000002</v>
      </c>
      <c r="S28" s="203">
        <v>11.21</v>
      </c>
      <c r="T28" s="203">
        <v>0</v>
      </c>
      <c r="U28" s="203">
        <v>50.08</v>
      </c>
      <c r="V28" s="203">
        <v>8.81</v>
      </c>
      <c r="W28" s="203">
        <v>14.78</v>
      </c>
      <c r="X28" s="203">
        <v>62.68</v>
      </c>
      <c r="Y28" s="203">
        <v>0</v>
      </c>
      <c r="Z28" s="203">
        <v>104.89</v>
      </c>
      <c r="AA28" s="203">
        <v>35.35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9.34</v>
      </c>
      <c r="AJ28" s="203">
        <v>0</v>
      </c>
      <c r="AK28" s="203">
        <v>85.61</v>
      </c>
      <c r="AL28" s="203">
        <v>9.34</v>
      </c>
      <c r="AM28" s="203">
        <v>0</v>
      </c>
      <c r="AN28" s="203">
        <v>0</v>
      </c>
      <c r="AO28" s="203">
        <v>0</v>
      </c>
      <c r="AP28" s="203">
        <v>0</v>
      </c>
      <c r="AQ28" s="203">
        <v>13.05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155.57</v>
      </c>
      <c r="L29" s="203">
        <v>122.84</v>
      </c>
      <c r="M29" s="203">
        <v>30.86</v>
      </c>
      <c r="N29" s="203">
        <v>50.19</v>
      </c>
      <c r="O29" s="203">
        <v>70.91</v>
      </c>
      <c r="P29" s="203">
        <v>23.88</v>
      </c>
      <c r="Q29" s="203">
        <v>9.27</v>
      </c>
      <c r="R29" s="203">
        <v>18.010000000000002</v>
      </c>
      <c r="S29" s="203">
        <v>11.21</v>
      </c>
      <c r="T29" s="203">
        <v>0</v>
      </c>
      <c r="U29" s="203">
        <v>50.08</v>
      </c>
      <c r="V29" s="203">
        <v>8.81</v>
      </c>
      <c r="W29" s="203">
        <v>14.78</v>
      </c>
      <c r="X29" s="203">
        <v>62.68</v>
      </c>
      <c r="Y29" s="203">
        <v>0</v>
      </c>
      <c r="Z29" s="203">
        <v>104.89</v>
      </c>
      <c r="AA29" s="203">
        <v>35.35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9.34</v>
      </c>
      <c r="AJ29" s="203">
        <v>0</v>
      </c>
      <c r="AK29" s="203">
        <v>85.61</v>
      </c>
      <c r="AL29" s="203">
        <v>9.34</v>
      </c>
      <c r="AM29" s="203">
        <v>0</v>
      </c>
      <c r="AN29" s="203">
        <v>0</v>
      </c>
      <c r="AO29" s="203">
        <v>0</v>
      </c>
      <c r="AP29" s="203">
        <v>0</v>
      </c>
      <c r="AQ29" s="203">
        <v>24.7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155.57</v>
      </c>
      <c r="L30" s="203">
        <v>122.84</v>
      </c>
      <c r="M30" s="203">
        <v>30.86</v>
      </c>
      <c r="N30" s="203">
        <v>50.19</v>
      </c>
      <c r="O30" s="203">
        <v>70.91</v>
      </c>
      <c r="P30" s="203">
        <v>23.88</v>
      </c>
      <c r="Q30" s="203">
        <v>9.27</v>
      </c>
      <c r="R30" s="203">
        <v>18.010000000000002</v>
      </c>
      <c r="S30" s="203">
        <v>11.21</v>
      </c>
      <c r="T30" s="203">
        <v>0</v>
      </c>
      <c r="U30" s="203">
        <v>50.08</v>
      </c>
      <c r="V30" s="203">
        <v>8.81</v>
      </c>
      <c r="W30" s="203">
        <v>14.78</v>
      </c>
      <c r="X30" s="203">
        <v>62.68</v>
      </c>
      <c r="Y30" s="203">
        <v>0</v>
      </c>
      <c r="Z30" s="203">
        <v>104.89</v>
      </c>
      <c r="AA30" s="203">
        <v>35.35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9.34</v>
      </c>
      <c r="AJ30" s="203">
        <v>0</v>
      </c>
      <c r="AK30" s="203">
        <v>85.61</v>
      </c>
      <c r="AL30" s="203">
        <v>9.34</v>
      </c>
      <c r="AM30" s="203">
        <v>0</v>
      </c>
      <c r="AN30" s="203">
        <v>0</v>
      </c>
      <c r="AO30" s="203">
        <v>0</v>
      </c>
      <c r="AP30" s="203">
        <v>0</v>
      </c>
      <c r="AQ30" s="203">
        <v>40.96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155.57</v>
      </c>
      <c r="L31" s="203">
        <v>122.84</v>
      </c>
      <c r="M31" s="203">
        <v>30.86</v>
      </c>
      <c r="N31" s="203">
        <v>50.19</v>
      </c>
      <c r="O31" s="203">
        <v>70.91</v>
      </c>
      <c r="P31" s="203">
        <v>23.88</v>
      </c>
      <c r="Q31" s="203">
        <v>9.27</v>
      </c>
      <c r="R31" s="203">
        <v>18.010000000000002</v>
      </c>
      <c r="S31" s="203">
        <v>11.21</v>
      </c>
      <c r="T31" s="203">
        <v>0</v>
      </c>
      <c r="U31" s="203">
        <v>50.08</v>
      </c>
      <c r="V31" s="203">
        <v>8.81</v>
      </c>
      <c r="W31" s="203">
        <v>14.78</v>
      </c>
      <c r="X31" s="203">
        <v>62.68</v>
      </c>
      <c r="Y31" s="203">
        <v>0</v>
      </c>
      <c r="Z31" s="203">
        <v>104.89</v>
      </c>
      <c r="AA31" s="203">
        <v>35.35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9.34</v>
      </c>
      <c r="AJ31" s="203">
        <v>0</v>
      </c>
      <c r="AK31" s="203">
        <v>85.61</v>
      </c>
      <c r="AL31" s="203">
        <v>9.34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155.57</v>
      </c>
      <c r="L32" s="203">
        <v>122.84</v>
      </c>
      <c r="M32" s="203">
        <v>30.86</v>
      </c>
      <c r="N32" s="203">
        <v>50.19</v>
      </c>
      <c r="O32" s="203">
        <v>70.91</v>
      </c>
      <c r="P32" s="203">
        <v>23.88</v>
      </c>
      <c r="Q32" s="203">
        <v>9.27</v>
      </c>
      <c r="R32" s="203">
        <v>18.010000000000002</v>
      </c>
      <c r="S32" s="203">
        <v>11.21</v>
      </c>
      <c r="T32" s="203">
        <v>0</v>
      </c>
      <c r="U32" s="203">
        <v>50.08</v>
      </c>
      <c r="V32" s="203">
        <v>8.81</v>
      </c>
      <c r="W32" s="203">
        <v>14.78</v>
      </c>
      <c r="X32" s="203">
        <v>62.68</v>
      </c>
      <c r="Y32" s="203">
        <v>0</v>
      </c>
      <c r="Z32" s="203">
        <v>104.89</v>
      </c>
      <c r="AA32" s="203">
        <v>35.35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9.34</v>
      </c>
      <c r="AJ32" s="203">
        <v>0</v>
      </c>
      <c r="AK32" s="203">
        <v>85.61</v>
      </c>
      <c r="AL32" s="203">
        <v>9.34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155.57</v>
      </c>
      <c r="L33" s="203">
        <v>122.84</v>
      </c>
      <c r="M33" s="203">
        <v>30.86</v>
      </c>
      <c r="N33" s="203">
        <v>50.19</v>
      </c>
      <c r="O33" s="203">
        <v>70.91</v>
      </c>
      <c r="P33" s="203">
        <v>23.88</v>
      </c>
      <c r="Q33" s="203">
        <v>9.27</v>
      </c>
      <c r="R33" s="203">
        <v>18.010000000000002</v>
      </c>
      <c r="S33" s="203">
        <v>11.21</v>
      </c>
      <c r="T33" s="203">
        <v>0</v>
      </c>
      <c r="U33" s="203">
        <v>50.08</v>
      </c>
      <c r="V33" s="203">
        <v>8.81</v>
      </c>
      <c r="W33" s="203">
        <v>14.78</v>
      </c>
      <c r="X33" s="203">
        <v>62.68</v>
      </c>
      <c r="Y33" s="203">
        <v>0</v>
      </c>
      <c r="Z33" s="203">
        <v>104.89</v>
      </c>
      <c r="AA33" s="203">
        <v>35.35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9.34</v>
      </c>
      <c r="AJ33" s="203">
        <v>0</v>
      </c>
      <c r="AK33" s="203">
        <v>85.61</v>
      </c>
      <c r="AL33" s="203">
        <v>9.34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155.57</v>
      </c>
      <c r="L34" s="203">
        <v>122.84</v>
      </c>
      <c r="M34" s="203">
        <v>30.86</v>
      </c>
      <c r="N34" s="203">
        <v>50.19</v>
      </c>
      <c r="O34" s="203">
        <v>70.91</v>
      </c>
      <c r="P34" s="203">
        <v>23.88</v>
      </c>
      <c r="Q34" s="203">
        <v>9.27</v>
      </c>
      <c r="R34" s="203">
        <v>18.010000000000002</v>
      </c>
      <c r="S34" s="203">
        <v>11.21</v>
      </c>
      <c r="T34" s="203">
        <v>0</v>
      </c>
      <c r="U34" s="203">
        <v>50.08</v>
      </c>
      <c r="V34" s="203">
        <v>8.81</v>
      </c>
      <c r="W34" s="203">
        <v>14.78</v>
      </c>
      <c r="X34" s="203">
        <v>62.68</v>
      </c>
      <c r="Y34" s="203">
        <v>0</v>
      </c>
      <c r="Z34" s="203">
        <v>104.89</v>
      </c>
      <c r="AA34" s="203">
        <v>35.35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9.34</v>
      </c>
      <c r="AJ34" s="203">
        <v>0</v>
      </c>
      <c r="AK34" s="203">
        <v>85.61</v>
      </c>
      <c r="AL34" s="203">
        <v>9.34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155.57</v>
      </c>
      <c r="L35" s="203">
        <v>122.84</v>
      </c>
      <c r="M35" s="203">
        <v>30.86</v>
      </c>
      <c r="N35" s="203">
        <v>50.19</v>
      </c>
      <c r="O35" s="203">
        <v>70.91</v>
      </c>
      <c r="P35" s="203">
        <v>23.88</v>
      </c>
      <c r="Q35" s="203">
        <v>9.27</v>
      </c>
      <c r="R35" s="203">
        <v>18.010000000000002</v>
      </c>
      <c r="S35" s="203">
        <v>11.21</v>
      </c>
      <c r="T35" s="203">
        <v>0</v>
      </c>
      <c r="U35" s="203">
        <v>50.08</v>
      </c>
      <c r="V35" s="203">
        <v>8.81</v>
      </c>
      <c r="W35" s="203">
        <v>14.78</v>
      </c>
      <c r="X35" s="203">
        <v>62.68</v>
      </c>
      <c r="Y35" s="203">
        <v>0</v>
      </c>
      <c r="Z35" s="203">
        <v>104.89</v>
      </c>
      <c r="AA35" s="203">
        <v>35.35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9.34</v>
      </c>
      <c r="AJ35" s="203">
        <v>0</v>
      </c>
      <c r="AK35" s="203">
        <v>85.61</v>
      </c>
      <c r="AL35" s="203">
        <v>9.34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155.57</v>
      </c>
      <c r="L36" s="203">
        <v>122.84</v>
      </c>
      <c r="M36" s="203">
        <v>30.86</v>
      </c>
      <c r="N36" s="203">
        <v>50.19</v>
      </c>
      <c r="O36" s="203">
        <v>70.91</v>
      </c>
      <c r="P36" s="203">
        <v>23.88</v>
      </c>
      <c r="Q36" s="203">
        <v>9.27</v>
      </c>
      <c r="R36" s="203">
        <v>18.010000000000002</v>
      </c>
      <c r="S36" s="203">
        <v>11.21</v>
      </c>
      <c r="T36" s="203">
        <v>0</v>
      </c>
      <c r="U36" s="203">
        <v>50.08</v>
      </c>
      <c r="V36" s="203">
        <v>8.81</v>
      </c>
      <c r="W36" s="203">
        <v>14.78</v>
      </c>
      <c r="X36" s="203">
        <v>62.68</v>
      </c>
      <c r="Y36" s="203">
        <v>0</v>
      </c>
      <c r="Z36" s="203">
        <v>104.89</v>
      </c>
      <c r="AA36" s="203">
        <v>35.35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9.34</v>
      </c>
      <c r="AJ36" s="203">
        <v>0</v>
      </c>
      <c r="AK36" s="203">
        <v>85.61</v>
      </c>
      <c r="AL36" s="203">
        <v>9.34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155.57</v>
      </c>
      <c r="L37" s="203">
        <v>122.84</v>
      </c>
      <c r="M37" s="203">
        <v>30.86</v>
      </c>
      <c r="N37" s="203">
        <v>50.19</v>
      </c>
      <c r="O37" s="203">
        <v>70.91</v>
      </c>
      <c r="P37" s="203">
        <v>23.88</v>
      </c>
      <c r="Q37" s="203">
        <v>9.27</v>
      </c>
      <c r="R37" s="203">
        <v>18.010000000000002</v>
      </c>
      <c r="S37" s="203">
        <v>11.21</v>
      </c>
      <c r="T37" s="203">
        <v>0</v>
      </c>
      <c r="U37" s="203">
        <v>50.08</v>
      </c>
      <c r="V37" s="203">
        <v>8.81</v>
      </c>
      <c r="W37" s="203">
        <v>14.78</v>
      </c>
      <c r="X37" s="203">
        <v>62.68</v>
      </c>
      <c r="Y37" s="203">
        <v>0</v>
      </c>
      <c r="Z37" s="203">
        <v>104.89</v>
      </c>
      <c r="AA37" s="203">
        <v>35.35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9.34</v>
      </c>
      <c r="AJ37" s="203">
        <v>0</v>
      </c>
      <c r="AK37" s="203">
        <v>85.61</v>
      </c>
      <c r="AL37" s="203">
        <v>9.34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155.57</v>
      </c>
      <c r="L38" s="203">
        <v>122.84</v>
      </c>
      <c r="M38" s="203">
        <v>30.86</v>
      </c>
      <c r="N38" s="203">
        <v>50.19</v>
      </c>
      <c r="O38" s="203">
        <v>70.91</v>
      </c>
      <c r="P38" s="203">
        <v>23.88</v>
      </c>
      <c r="Q38" s="203">
        <v>9.27</v>
      </c>
      <c r="R38" s="203">
        <v>18.010000000000002</v>
      </c>
      <c r="S38" s="203">
        <v>11.21</v>
      </c>
      <c r="T38" s="203">
        <v>0</v>
      </c>
      <c r="U38" s="203">
        <v>50.08</v>
      </c>
      <c r="V38" s="203">
        <v>8.81</v>
      </c>
      <c r="W38" s="203">
        <v>14.78</v>
      </c>
      <c r="X38" s="203">
        <v>62.68</v>
      </c>
      <c r="Y38" s="203">
        <v>0</v>
      </c>
      <c r="Z38" s="203">
        <v>104.89</v>
      </c>
      <c r="AA38" s="203">
        <v>35.35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9.34</v>
      </c>
      <c r="AJ38" s="203">
        <v>0</v>
      </c>
      <c r="AK38" s="203">
        <v>85.61</v>
      </c>
      <c r="AL38" s="203">
        <v>9.34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155.57</v>
      </c>
      <c r="L39" s="203">
        <v>122.84</v>
      </c>
      <c r="M39" s="203">
        <v>30.86</v>
      </c>
      <c r="N39" s="203">
        <v>50.19</v>
      </c>
      <c r="O39" s="203">
        <v>70.91</v>
      </c>
      <c r="P39" s="203">
        <v>23.88</v>
      </c>
      <c r="Q39" s="203">
        <v>9.27</v>
      </c>
      <c r="R39" s="203">
        <v>18.010000000000002</v>
      </c>
      <c r="S39" s="203">
        <v>11.21</v>
      </c>
      <c r="T39" s="203">
        <v>0</v>
      </c>
      <c r="U39" s="203">
        <v>50.08</v>
      </c>
      <c r="V39" s="203">
        <v>8.81</v>
      </c>
      <c r="W39" s="203">
        <v>14.78</v>
      </c>
      <c r="X39" s="203">
        <v>62.68</v>
      </c>
      <c r="Y39" s="203">
        <v>0</v>
      </c>
      <c r="Z39" s="203">
        <v>104.89</v>
      </c>
      <c r="AA39" s="203">
        <v>35.35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9.34</v>
      </c>
      <c r="AJ39" s="203">
        <v>0</v>
      </c>
      <c r="AK39" s="203">
        <v>85.61</v>
      </c>
      <c r="AL39" s="203">
        <v>9.34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155.57</v>
      </c>
      <c r="L40" s="203">
        <v>122.84</v>
      </c>
      <c r="M40" s="203">
        <v>30.86</v>
      </c>
      <c r="N40" s="203">
        <v>50.19</v>
      </c>
      <c r="O40" s="203">
        <v>70.91</v>
      </c>
      <c r="P40" s="203">
        <v>23.88</v>
      </c>
      <c r="Q40" s="203">
        <v>9.27</v>
      </c>
      <c r="R40" s="203">
        <v>18.010000000000002</v>
      </c>
      <c r="S40" s="203">
        <v>11.21</v>
      </c>
      <c r="T40" s="203">
        <v>0</v>
      </c>
      <c r="U40" s="203">
        <v>50.08</v>
      </c>
      <c r="V40" s="203">
        <v>8.81</v>
      </c>
      <c r="W40" s="203">
        <v>14.78</v>
      </c>
      <c r="X40" s="203">
        <v>62.68</v>
      </c>
      <c r="Y40" s="203">
        <v>0</v>
      </c>
      <c r="Z40" s="203">
        <v>104.89</v>
      </c>
      <c r="AA40" s="203">
        <v>35.35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9.34</v>
      </c>
      <c r="AJ40" s="203">
        <v>0</v>
      </c>
      <c r="AK40" s="203">
        <v>85.61</v>
      </c>
      <c r="AL40" s="203">
        <v>9.34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155.57</v>
      </c>
      <c r="L41" s="203">
        <v>122.84</v>
      </c>
      <c r="M41" s="203">
        <v>30.86</v>
      </c>
      <c r="N41" s="203">
        <v>50.19</v>
      </c>
      <c r="O41" s="203">
        <v>70.91</v>
      </c>
      <c r="P41" s="203">
        <v>23.88</v>
      </c>
      <c r="Q41" s="203">
        <v>9.27</v>
      </c>
      <c r="R41" s="203">
        <v>18.010000000000002</v>
      </c>
      <c r="S41" s="203">
        <v>11.21</v>
      </c>
      <c r="T41" s="203">
        <v>0</v>
      </c>
      <c r="U41" s="203">
        <v>50.08</v>
      </c>
      <c r="V41" s="203">
        <v>8.81</v>
      </c>
      <c r="W41" s="203">
        <v>14.78</v>
      </c>
      <c r="X41" s="203">
        <v>62.68</v>
      </c>
      <c r="Y41" s="203">
        <v>0</v>
      </c>
      <c r="Z41" s="203">
        <v>104.89</v>
      </c>
      <c r="AA41" s="203">
        <v>35.35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9.34</v>
      </c>
      <c r="AJ41" s="203">
        <v>0</v>
      </c>
      <c r="AK41" s="203">
        <v>85.61</v>
      </c>
      <c r="AL41" s="203">
        <v>9.34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155.57</v>
      </c>
      <c r="L42" s="203">
        <v>122.84</v>
      </c>
      <c r="M42" s="203">
        <v>30.86</v>
      </c>
      <c r="N42" s="203">
        <v>50.19</v>
      </c>
      <c r="O42" s="203">
        <v>70.91</v>
      </c>
      <c r="P42" s="203">
        <v>23.88</v>
      </c>
      <c r="Q42" s="203">
        <v>9.27</v>
      </c>
      <c r="R42" s="203">
        <v>18.010000000000002</v>
      </c>
      <c r="S42" s="203">
        <v>11.21</v>
      </c>
      <c r="T42" s="203">
        <v>0</v>
      </c>
      <c r="U42" s="203">
        <v>50.08</v>
      </c>
      <c r="V42" s="203">
        <v>8.81</v>
      </c>
      <c r="W42" s="203">
        <v>14.78</v>
      </c>
      <c r="X42" s="203">
        <v>62.68</v>
      </c>
      <c r="Y42" s="203">
        <v>0</v>
      </c>
      <c r="Z42" s="203">
        <v>104.89</v>
      </c>
      <c r="AA42" s="203">
        <v>35.35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9.34</v>
      </c>
      <c r="AJ42" s="203">
        <v>0</v>
      </c>
      <c r="AK42" s="203">
        <v>85.61</v>
      </c>
      <c r="AL42" s="203">
        <v>9.34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155.57</v>
      </c>
      <c r="L43" s="203">
        <v>122.84</v>
      </c>
      <c r="M43" s="203">
        <v>30.86</v>
      </c>
      <c r="N43" s="203">
        <v>50.19</v>
      </c>
      <c r="O43" s="203">
        <v>70.91</v>
      </c>
      <c r="P43" s="203">
        <v>23.88</v>
      </c>
      <c r="Q43" s="203">
        <v>9.27</v>
      </c>
      <c r="R43" s="203">
        <v>18.010000000000002</v>
      </c>
      <c r="S43" s="203">
        <v>11.21</v>
      </c>
      <c r="T43" s="203">
        <v>0</v>
      </c>
      <c r="U43" s="203">
        <v>50.08</v>
      </c>
      <c r="V43" s="203">
        <v>8.81</v>
      </c>
      <c r="W43" s="203">
        <v>14.78</v>
      </c>
      <c r="X43" s="203">
        <v>62.68</v>
      </c>
      <c r="Y43" s="203">
        <v>0</v>
      </c>
      <c r="Z43" s="203">
        <v>104.89</v>
      </c>
      <c r="AA43" s="203">
        <v>35.35</v>
      </c>
      <c r="AB43" s="203">
        <v>0</v>
      </c>
      <c r="AC43" s="203">
        <v>6.54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5.18</v>
      </c>
      <c r="AJ43" s="203">
        <v>0</v>
      </c>
      <c r="AK43" s="203">
        <v>85.61</v>
      </c>
      <c r="AL43" s="203">
        <v>9.34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155.57</v>
      </c>
      <c r="L44" s="203">
        <v>122.84</v>
      </c>
      <c r="M44" s="203">
        <v>30.86</v>
      </c>
      <c r="N44" s="203">
        <v>50.19</v>
      </c>
      <c r="O44" s="203">
        <v>70.91</v>
      </c>
      <c r="P44" s="203">
        <v>23.88</v>
      </c>
      <c r="Q44" s="203">
        <v>9.27</v>
      </c>
      <c r="R44" s="203">
        <v>18.010000000000002</v>
      </c>
      <c r="S44" s="203">
        <v>11.21</v>
      </c>
      <c r="T44" s="203">
        <v>0</v>
      </c>
      <c r="U44" s="203">
        <v>50.08</v>
      </c>
      <c r="V44" s="203">
        <v>8.81</v>
      </c>
      <c r="W44" s="203">
        <v>14.78</v>
      </c>
      <c r="X44" s="203">
        <v>62.68</v>
      </c>
      <c r="Y44" s="203">
        <v>0</v>
      </c>
      <c r="Z44" s="203">
        <v>104.89</v>
      </c>
      <c r="AA44" s="203">
        <v>35.35</v>
      </c>
      <c r="AB44" s="203">
        <v>0</v>
      </c>
      <c r="AC44" s="203">
        <v>6.54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5.39</v>
      </c>
      <c r="AJ44" s="203">
        <v>0</v>
      </c>
      <c r="AK44" s="203">
        <v>85.61</v>
      </c>
      <c r="AL44" s="203">
        <v>9.34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155.57</v>
      </c>
      <c r="L45" s="203">
        <v>122.84</v>
      </c>
      <c r="M45" s="203">
        <v>30.86</v>
      </c>
      <c r="N45" s="203">
        <v>50.19</v>
      </c>
      <c r="O45" s="203">
        <v>70.91</v>
      </c>
      <c r="P45" s="203">
        <v>23.88</v>
      </c>
      <c r="Q45" s="203">
        <v>9.27</v>
      </c>
      <c r="R45" s="203">
        <v>18.010000000000002</v>
      </c>
      <c r="S45" s="203">
        <v>11.21</v>
      </c>
      <c r="T45" s="203">
        <v>0</v>
      </c>
      <c r="U45" s="203">
        <v>50.08</v>
      </c>
      <c r="V45" s="203">
        <v>8.81</v>
      </c>
      <c r="W45" s="203">
        <v>14.78</v>
      </c>
      <c r="X45" s="203">
        <v>62.68</v>
      </c>
      <c r="Y45" s="203">
        <v>0</v>
      </c>
      <c r="Z45" s="203">
        <v>104.89</v>
      </c>
      <c r="AA45" s="203">
        <v>35.35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9.34</v>
      </c>
      <c r="AJ45" s="203">
        <v>0</v>
      </c>
      <c r="AK45" s="203">
        <v>85.61</v>
      </c>
      <c r="AL45" s="203">
        <v>9.34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155.57</v>
      </c>
      <c r="L46" s="203">
        <v>122.84</v>
      </c>
      <c r="M46" s="203">
        <v>30.86</v>
      </c>
      <c r="N46" s="203">
        <v>50.19</v>
      </c>
      <c r="O46" s="203">
        <v>70.91</v>
      </c>
      <c r="P46" s="203">
        <v>23.88</v>
      </c>
      <c r="Q46" s="203">
        <v>9.27</v>
      </c>
      <c r="R46" s="203">
        <v>18.010000000000002</v>
      </c>
      <c r="S46" s="203">
        <v>11.21</v>
      </c>
      <c r="T46" s="203">
        <v>0</v>
      </c>
      <c r="U46" s="203">
        <v>50.08</v>
      </c>
      <c r="V46" s="203">
        <v>8.81</v>
      </c>
      <c r="W46" s="203">
        <v>14.78</v>
      </c>
      <c r="X46" s="203">
        <v>62.68</v>
      </c>
      <c r="Y46" s="203">
        <v>0</v>
      </c>
      <c r="Z46" s="203">
        <v>104.89</v>
      </c>
      <c r="AA46" s="203">
        <v>35.35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9.34</v>
      </c>
      <c r="AJ46" s="203">
        <v>0</v>
      </c>
      <c r="AK46" s="203">
        <v>85.61</v>
      </c>
      <c r="AL46" s="203">
        <v>9.34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155.57</v>
      </c>
      <c r="L47" s="203">
        <v>122.84</v>
      </c>
      <c r="M47" s="203">
        <v>30.86</v>
      </c>
      <c r="N47" s="203">
        <v>50.19</v>
      </c>
      <c r="O47" s="203">
        <v>70.91</v>
      </c>
      <c r="P47" s="203">
        <v>23.88</v>
      </c>
      <c r="Q47" s="203">
        <v>9.27</v>
      </c>
      <c r="R47" s="203">
        <v>18.010000000000002</v>
      </c>
      <c r="S47" s="203">
        <v>11.21</v>
      </c>
      <c r="T47" s="203">
        <v>0</v>
      </c>
      <c r="U47" s="203">
        <v>50.08</v>
      </c>
      <c r="V47" s="203">
        <v>8.81</v>
      </c>
      <c r="W47" s="203">
        <v>14.78</v>
      </c>
      <c r="X47" s="203">
        <v>62.68</v>
      </c>
      <c r="Y47" s="203">
        <v>0</v>
      </c>
      <c r="Z47" s="203">
        <v>104.89</v>
      </c>
      <c r="AA47" s="203">
        <v>35.35</v>
      </c>
      <c r="AB47" s="203">
        <v>0</v>
      </c>
      <c r="AC47" s="203">
        <v>6.54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4.9000000000000004</v>
      </c>
      <c r="AJ47" s="203">
        <v>0</v>
      </c>
      <c r="AK47" s="203">
        <v>85.61</v>
      </c>
      <c r="AL47" s="203">
        <v>9.34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155.57</v>
      </c>
      <c r="L48" s="203">
        <v>122.84</v>
      </c>
      <c r="M48" s="203">
        <v>30.86</v>
      </c>
      <c r="N48" s="203">
        <v>50.19</v>
      </c>
      <c r="O48" s="203">
        <v>70.91</v>
      </c>
      <c r="P48" s="203">
        <v>23.88</v>
      </c>
      <c r="Q48" s="203">
        <v>9.27</v>
      </c>
      <c r="R48" s="203">
        <v>18.010000000000002</v>
      </c>
      <c r="S48" s="203">
        <v>11.21</v>
      </c>
      <c r="T48" s="203">
        <v>0</v>
      </c>
      <c r="U48" s="203">
        <v>50.08</v>
      </c>
      <c r="V48" s="203">
        <v>8.81</v>
      </c>
      <c r="W48" s="203">
        <v>14.78</v>
      </c>
      <c r="X48" s="203">
        <v>62.68</v>
      </c>
      <c r="Y48" s="203">
        <v>0</v>
      </c>
      <c r="Z48" s="203">
        <v>104.89</v>
      </c>
      <c r="AA48" s="203">
        <v>35.35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</v>
      </c>
      <c r="AJ48" s="203">
        <v>0</v>
      </c>
      <c r="AK48" s="203">
        <v>85.61</v>
      </c>
      <c r="AL48" s="203">
        <v>9.34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155.57</v>
      </c>
      <c r="L49" s="203">
        <v>122.84</v>
      </c>
      <c r="M49" s="203">
        <v>30.86</v>
      </c>
      <c r="N49" s="203">
        <v>50.19</v>
      </c>
      <c r="O49" s="203">
        <v>70.91</v>
      </c>
      <c r="P49" s="203">
        <v>23.88</v>
      </c>
      <c r="Q49" s="203">
        <v>9.27</v>
      </c>
      <c r="R49" s="203">
        <v>18.010000000000002</v>
      </c>
      <c r="S49" s="203">
        <v>11.21</v>
      </c>
      <c r="T49" s="203">
        <v>0</v>
      </c>
      <c r="U49" s="203">
        <v>50.08</v>
      </c>
      <c r="V49" s="203">
        <v>8.81</v>
      </c>
      <c r="W49" s="203">
        <v>14.78</v>
      </c>
      <c r="X49" s="203">
        <v>62.68</v>
      </c>
      <c r="Y49" s="203">
        <v>0</v>
      </c>
      <c r="Z49" s="203">
        <v>104.89</v>
      </c>
      <c r="AA49" s="203">
        <v>35.35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7.74</v>
      </c>
      <c r="AJ49" s="203">
        <v>0</v>
      </c>
      <c r="AK49" s="203">
        <v>85.61</v>
      </c>
      <c r="AL49" s="203">
        <v>9.34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155.57</v>
      </c>
      <c r="L50" s="203">
        <v>122.84</v>
      </c>
      <c r="M50" s="203">
        <v>30.86</v>
      </c>
      <c r="N50" s="203">
        <v>50.19</v>
      </c>
      <c r="O50" s="203">
        <v>70.91</v>
      </c>
      <c r="P50" s="203">
        <v>23.88</v>
      </c>
      <c r="Q50" s="203">
        <v>9.27</v>
      </c>
      <c r="R50" s="203">
        <v>18.010000000000002</v>
      </c>
      <c r="S50" s="203">
        <v>11.21</v>
      </c>
      <c r="T50" s="203">
        <v>0</v>
      </c>
      <c r="U50" s="203">
        <v>50.08</v>
      </c>
      <c r="V50" s="203">
        <v>8.81</v>
      </c>
      <c r="W50" s="203">
        <v>14.78</v>
      </c>
      <c r="X50" s="203">
        <v>62.68</v>
      </c>
      <c r="Y50" s="203">
        <v>0</v>
      </c>
      <c r="Z50" s="203">
        <v>104.89</v>
      </c>
      <c r="AA50" s="203">
        <v>35.35</v>
      </c>
      <c r="AB50" s="203">
        <v>0</v>
      </c>
      <c r="AC50" s="203">
        <v>11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</v>
      </c>
      <c r="AJ50" s="203">
        <v>0</v>
      </c>
      <c r="AK50" s="203">
        <v>85.61</v>
      </c>
      <c r="AL50" s="203">
        <v>9.34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155.57</v>
      </c>
      <c r="L51" s="203">
        <v>122.84</v>
      </c>
      <c r="M51" s="203">
        <v>30.86</v>
      </c>
      <c r="N51" s="203">
        <v>50.19</v>
      </c>
      <c r="O51" s="203">
        <v>70.91</v>
      </c>
      <c r="P51" s="203">
        <v>23.88</v>
      </c>
      <c r="Q51" s="203">
        <v>9.27</v>
      </c>
      <c r="R51" s="203">
        <v>18.010000000000002</v>
      </c>
      <c r="S51" s="203">
        <v>11.21</v>
      </c>
      <c r="T51" s="203">
        <v>0</v>
      </c>
      <c r="U51" s="203">
        <v>50.08</v>
      </c>
      <c r="V51" s="203">
        <v>8.81</v>
      </c>
      <c r="W51" s="203">
        <v>14.78</v>
      </c>
      <c r="X51" s="203">
        <v>62.68</v>
      </c>
      <c r="Y51" s="203">
        <v>0</v>
      </c>
      <c r="Z51" s="203">
        <v>104.89</v>
      </c>
      <c r="AA51" s="203">
        <v>35.35</v>
      </c>
      <c r="AB51" s="203">
        <v>0</v>
      </c>
      <c r="AC51" s="203">
        <v>11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7.72</v>
      </c>
      <c r="AJ51" s="203">
        <v>0</v>
      </c>
      <c r="AK51" s="203">
        <v>84.05</v>
      </c>
      <c r="AL51" s="203">
        <v>9.34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155.57</v>
      </c>
      <c r="L52" s="203">
        <v>122.84</v>
      </c>
      <c r="M52" s="203">
        <v>30.86</v>
      </c>
      <c r="N52" s="203">
        <v>50.19</v>
      </c>
      <c r="O52" s="203">
        <v>70.91</v>
      </c>
      <c r="P52" s="203">
        <v>23.88</v>
      </c>
      <c r="Q52" s="203">
        <v>9.27</v>
      </c>
      <c r="R52" s="203">
        <v>18.010000000000002</v>
      </c>
      <c r="S52" s="203">
        <v>11.21</v>
      </c>
      <c r="T52" s="203">
        <v>0</v>
      </c>
      <c r="U52" s="203">
        <v>50.08</v>
      </c>
      <c r="V52" s="203">
        <v>8.81</v>
      </c>
      <c r="W52" s="203">
        <v>14.78</v>
      </c>
      <c r="X52" s="203">
        <v>62.68</v>
      </c>
      <c r="Y52" s="203">
        <v>0</v>
      </c>
      <c r="Z52" s="203">
        <v>104.89</v>
      </c>
      <c r="AA52" s="203">
        <v>35.35</v>
      </c>
      <c r="AB52" s="203">
        <v>0</v>
      </c>
      <c r="AC52" s="203">
        <v>11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7.72</v>
      </c>
      <c r="AJ52" s="203">
        <v>0</v>
      </c>
      <c r="AK52" s="203">
        <v>84.05</v>
      </c>
      <c r="AL52" s="203">
        <v>9.34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155.57</v>
      </c>
      <c r="L53" s="203">
        <v>122.84</v>
      </c>
      <c r="M53" s="203">
        <v>30.86</v>
      </c>
      <c r="N53" s="203">
        <v>50.19</v>
      </c>
      <c r="O53" s="203">
        <v>70.91</v>
      </c>
      <c r="P53" s="203">
        <v>23.88</v>
      </c>
      <c r="Q53" s="203">
        <v>9.27</v>
      </c>
      <c r="R53" s="203">
        <v>18.010000000000002</v>
      </c>
      <c r="S53" s="203">
        <v>11.21</v>
      </c>
      <c r="T53" s="203">
        <v>0</v>
      </c>
      <c r="U53" s="203">
        <v>50.08</v>
      </c>
      <c r="V53" s="203">
        <v>8.81</v>
      </c>
      <c r="W53" s="203">
        <v>14.78</v>
      </c>
      <c r="X53" s="203">
        <v>62.68</v>
      </c>
      <c r="Y53" s="203">
        <v>0</v>
      </c>
      <c r="Z53" s="203">
        <v>104.89</v>
      </c>
      <c r="AA53" s="203">
        <v>35.35</v>
      </c>
      <c r="AB53" s="203">
        <v>0</v>
      </c>
      <c r="AC53" s="203">
        <v>11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7.72</v>
      </c>
      <c r="AJ53" s="203">
        <v>0</v>
      </c>
      <c r="AK53" s="203">
        <v>94.18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155.57</v>
      </c>
      <c r="L54" s="203">
        <v>122.84</v>
      </c>
      <c r="M54" s="203">
        <v>30.86</v>
      </c>
      <c r="N54" s="203">
        <v>50.19</v>
      </c>
      <c r="O54" s="203">
        <v>70.91</v>
      </c>
      <c r="P54" s="203">
        <v>23.88</v>
      </c>
      <c r="Q54" s="203">
        <v>9.27</v>
      </c>
      <c r="R54" s="203">
        <v>18.010000000000002</v>
      </c>
      <c r="S54" s="203">
        <v>11.21</v>
      </c>
      <c r="T54" s="203">
        <v>0</v>
      </c>
      <c r="U54" s="203">
        <v>50.08</v>
      </c>
      <c r="V54" s="203">
        <v>8.81</v>
      </c>
      <c r="W54" s="203">
        <v>14.78</v>
      </c>
      <c r="X54" s="203">
        <v>62.68</v>
      </c>
      <c r="Y54" s="203">
        <v>0</v>
      </c>
      <c r="Z54" s="203">
        <v>104.89</v>
      </c>
      <c r="AA54" s="203">
        <v>35.35</v>
      </c>
      <c r="AB54" s="203">
        <v>0</v>
      </c>
      <c r="AC54" s="203">
        <v>11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7.72</v>
      </c>
      <c r="AJ54" s="203">
        <v>0</v>
      </c>
      <c r="AK54" s="203">
        <v>94.18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155.57</v>
      </c>
      <c r="L55" s="203">
        <v>122.84</v>
      </c>
      <c r="M55" s="203">
        <v>30.86</v>
      </c>
      <c r="N55" s="203">
        <v>50.19</v>
      </c>
      <c r="O55" s="203">
        <v>70.91</v>
      </c>
      <c r="P55" s="203">
        <v>23.88</v>
      </c>
      <c r="Q55" s="203">
        <v>9.27</v>
      </c>
      <c r="R55" s="203">
        <v>18.010000000000002</v>
      </c>
      <c r="S55" s="203">
        <v>11.21</v>
      </c>
      <c r="T55" s="203">
        <v>0</v>
      </c>
      <c r="U55" s="203">
        <v>50.08</v>
      </c>
      <c r="V55" s="203">
        <v>8.81</v>
      </c>
      <c r="W55" s="203">
        <v>14.45</v>
      </c>
      <c r="X55" s="203">
        <v>62.68</v>
      </c>
      <c r="Y55" s="203">
        <v>0</v>
      </c>
      <c r="Z55" s="203">
        <v>104.89</v>
      </c>
      <c r="AA55" s="203">
        <v>35.35</v>
      </c>
      <c r="AB55" s="203">
        <v>0</v>
      </c>
      <c r="AC55" s="203">
        <v>11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7.74</v>
      </c>
      <c r="AJ55" s="203">
        <v>0</v>
      </c>
      <c r="AK55" s="203">
        <v>94.18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155.57</v>
      </c>
      <c r="L56" s="203">
        <v>122.84</v>
      </c>
      <c r="M56" s="203">
        <v>30.86</v>
      </c>
      <c r="N56" s="203">
        <v>50.19</v>
      </c>
      <c r="O56" s="203">
        <v>70.91</v>
      </c>
      <c r="P56" s="203">
        <v>23.88</v>
      </c>
      <c r="Q56" s="203">
        <v>9.27</v>
      </c>
      <c r="R56" s="203">
        <v>18.010000000000002</v>
      </c>
      <c r="S56" s="203">
        <v>11.21</v>
      </c>
      <c r="T56" s="203">
        <v>0</v>
      </c>
      <c r="U56" s="203">
        <v>50.08</v>
      </c>
      <c r="V56" s="203">
        <v>8.81</v>
      </c>
      <c r="W56" s="203">
        <v>14.45</v>
      </c>
      <c r="X56" s="203">
        <v>62.68</v>
      </c>
      <c r="Y56" s="203">
        <v>0</v>
      </c>
      <c r="Z56" s="203">
        <v>104.89</v>
      </c>
      <c r="AA56" s="203">
        <v>35.35</v>
      </c>
      <c r="AB56" s="203">
        <v>0</v>
      </c>
      <c r="AC56" s="203">
        <v>11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</v>
      </c>
      <c r="AJ56" s="203">
        <v>0</v>
      </c>
      <c r="AK56" s="203">
        <v>94.18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155.57</v>
      </c>
      <c r="L57" s="203">
        <v>122.84</v>
      </c>
      <c r="M57" s="203">
        <v>30.86</v>
      </c>
      <c r="N57" s="203">
        <v>50.19</v>
      </c>
      <c r="O57" s="203">
        <v>70.91</v>
      </c>
      <c r="P57" s="203">
        <v>23.88</v>
      </c>
      <c r="Q57" s="203">
        <v>9.27</v>
      </c>
      <c r="R57" s="203">
        <v>18.010000000000002</v>
      </c>
      <c r="S57" s="203">
        <v>11.21</v>
      </c>
      <c r="T57" s="203">
        <v>0</v>
      </c>
      <c r="U57" s="203">
        <v>50.08</v>
      </c>
      <c r="V57" s="203">
        <v>8.81</v>
      </c>
      <c r="W57" s="203">
        <v>14.45</v>
      </c>
      <c r="X57" s="203">
        <v>62.68</v>
      </c>
      <c r="Y57" s="203">
        <v>0</v>
      </c>
      <c r="Z57" s="203">
        <v>104.89</v>
      </c>
      <c r="AA57" s="203">
        <v>35.35</v>
      </c>
      <c r="AB57" s="203">
        <v>0</v>
      </c>
      <c r="AC57" s="203">
        <v>11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8.93</v>
      </c>
      <c r="AJ57" s="203">
        <v>0</v>
      </c>
      <c r="AK57" s="203">
        <v>94.18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155.57</v>
      </c>
      <c r="L58" s="203">
        <v>122.84</v>
      </c>
      <c r="M58" s="203">
        <v>30.86</v>
      </c>
      <c r="N58" s="203">
        <v>50.19</v>
      </c>
      <c r="O58" s="203">
        <v>70.91</v>
      </c>
      <c r="P58" s="203">
        <v>23.88</v>
      </c>
      <c r="Q58" s="203">
        <v>9.27</v>
      </c>
      <c r="R58" s="203">
        <v>18.010000000000002</v>
      </c>
      <c r="S58" s="203">
        <v>11.21</v>
      </c>
      <c r="T58" s="203">
        <v>0</v>
      </c>
      <c r="U58" s="203">
        <v>50.08</v>
      </c>
      <c r="V58" s="203">
        <v>8.81</v>
      </c>
      <c r="W58" s="203">
        <v>14.45</v>
      </c>
      <c r="X58" s="203">
        <v>62.68</v>
      </c>
      <c r="Y58" s="203">
        <v>0</v>
      </c>
      <c r="Z58" s="203">
        <v>104.89</v>
      </c>
      <c r="AA58" s="203">
        <v>35.35</v>
      </c>
      <c r="AB58" s="203">
        <v>0</v>
      </c>
      <c r="AC58" s="203">
        <v>11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9.6199999999999992</v>
      </c>
      <c r="AJ58" s="203">
        <v>0</v>
      </c>
      <c r="AK58" s="203">
        <v>94.18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155.57</v>
      </c>
      <c r="L59" s="203">
        <v>122.84</v>
      </c>
      <c r="M59" s="203">
        <v>30.86</v>
      </c>
      <c r="N59" s="203">
        <v>50.19</v>
      </c>
      <c r="O59" s="203">
        <v>70.91</v>
      </c>
      <c r="P59" s="203">
        <v>23.88</v>
      </c>
      <c r="Q59" s="203">
        <v>9.27</v>
      </c>
      <c r="R59" s="203">
        <v>18.010000000000002</v>
      </c>
      <c r="S59" s="203">
        <v>11.21</v>
      </c>
      <c r="T59" s="203">
        <v>0</v>
      </c>
      <c r="U59" s="203">
        <v>50.08</v>
      </c>
      <c r="V59" s="203">
        <v>8.81</v>
      </c>
      <c r="W59" s="203">
        <v>14.78</v>
      </c>
      <c r="X59" s="203">
        <v>62.68</v>
      </c>
      <c r="Y59" s="203">
        <v>0</v>
      </c>
      <c r="Z59" s="203">
        <v>104.89</v>
      </c>
      <c r="AA59" s="203">
        <v>35.35</v>
      </c>
      <c r="AB59" s="203">
        <v>0</v>
      </c>
      <c r="AC59" s="203">
        <v>14.21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9.6199999999999992</v>
      </c>
      <c r="AJ59" s="203">
        <v>0</v>
      </c>
      <c r="AK59" s="203">
        <v>94.18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155.57</v>
      </c>
      <c r="L60" s="203">
        <v>122.84</v>
      </c>
      <c r="M60" s="203">
        <v>30.86</v>
      </c>
      <c r="N60" s="203">
        <v>50.19</v>
      </c>
      <c r="O60" s="203">
        <v>70.91</v>
      </c>
      <c r="P60" s="203">
        <v>23.88</v>
      </c>
      <c r="Q60" s="203">
        <v>9.27</v>
      </c>
      <c r="R60" s="203">
        <v>18.010000000000002</v>
      </c>
      <c r="S60" s="203">
        <v>11.21</v>
      </c>
      <c r="T60" s="203">
        <v>0</v>
      </c>
      <c r="U60" s="203">
        <v>50.08</v>
      </c>
      <c r="V60" s="203">
        <v>8.81</v>
      </c>
      <c r="W60" s="203">
        <v>14.78</v>
      </c>
      <c r="X60" s="203">
        <v>62.68</v>
      </c>
      <c r="Y60" s="203">
        <v>0</v>
      </c>
      <c r="Z60" s="203">
        <v>104.89</v>
      </c>
      <c r="AA60" s="203">
        <v>35.35</v>
      </c>
      <c r="AB60" s="203">
        <v>0</v>
      </c>
      <c r="AC60" s="203">
        <v>14.21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9.6199999999999992</v>
      </c>
      <c r="AJ60" s="203">
        <v>0</v>
      </c>
      <c r="AK60" s="203">
        <v>94.18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155.56</v>
      </c>
      <c r="L61" s="203">
        <v>122.84</v>
      </c>
      <c r="M61" s="203">
        <v>30.86</v>
      </c>
      <c r="N61" s="203">
        <v>50.19</v>
      </c>
      <c r="O61" s="203">
        <v>70.91</v>
      </c>
      <c r="P61" s="203">
        <v>23.88</v>
      </c>
      <c r="Q61" s="203">
        <v>9.27</v>
      </c>
      <c r="R61" s="203">
        <v>18.02</v>
      </c>
      <c r="S61" s="203">
        <v>11.21</v>
      </c>
      <c r="T61" s="203">
        <v>0</v>
      </c>
      <c r="U61" s="203">
        <v>50.08</v>
      </c>
      <c r="V61" s="203">
        <v>8.81</v>
      </c>
      <c r="W61" s="203">
        <v>14.78</v>
      </c>
      <c r="X61" s="203">
        <v>62.68</v>
      </c>
      <c r="Y61" s="203">
        <v>0</v>
      </c>
      <c r="Z61" s="203">
        <v>104.89</v>
      </c>
      <c r="AA61" s="203">
        <v>35.35</v>
      </c>
      <c r="AB61" s="203">
        <v>0</v>
      </c>
      <c r="AC61" s="203">
        <v>14.21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9.6199999999999992</v>
      </c>
      <c r="AJ61" s="203">
        <v>0</v>
      </c>
      <c r="AK61" s="203">
        <v>94.18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155.56</v>
      </c>
      <c r="L62" s="203">
        <v>122.84</v>
      </c>
      <c r="M62" s="203">
        <v>30.86</v>
      </c>
      <c r="N62" s="203">
        <v>50.19</v>
      </c>
      <c r="O62" s="203">
        <v>70.91</v>
      </c>
      <c r="P62" s="203">
        <v>23.88</v>
      </c>
      <c r="Q62" s="203">
        <v>9.27</v>
      </c>
      <c r="R62" s="203">
        <v>18.02</v>
      </c>
      <c r="S62" s="203">
        <v>11.21</v>
      </c>
      <c r="T62" s="203">
        <v>0</v>
      </c>
      <c r="U62" s="203">
        <v>50.08</v>
      </c>
      <c r="V62" s="203">
        <v>8.81</v>
      </c>
      <c r="W62" s="203">
        <v>14.78</v>
      </c>
      <c r="X62" s="203">
        <v>62.68</v>
      </c>
      <c r="Y62" s="203">
        <v>0</v>
      </c>
      <c r="Z62" s="203">
        <v>104.89</v>
      </c>
      <c r="AA62" s="203">
        <v>35.35</v>
      </c>
      <c r="AB62" s="203">
        <v>0</v>
      </c>
      <c r="AC62" s="203">
        <v>13.57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9.6199999999999992</v>
      </c>
      <c r="AJ62" s="203">
        <v>0</v>
      </c>
      <c r="AK62" s="203">
        <v>94.18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155.56</v>
      </c>
      <c r="L63" s="203">
        <v>122.84</v>
      </c>
      <c r="M63" s="203">
        <v>30.86</v>
      </c>
      <c r="N63" s="203">
        <v>50.19</v>
      </c>
      <c r="O63" s="203">
        <v>70.91</v>
      </c>
      <c r="P63" s="203">
        <v>23.88</v>
      </c>
      <c r="Q63" s="203">
        <v>9.27</v>
      </c>
      <c r="R63" s="203">
        <v>18.02</v>
      </c>
      <c r="S63" s="203">
        <v>11.21</v>
      </c>
      <c r="T63" s="203">
        <v>0</v>
      </c>
      <c r="U63" s="203">
        <v>50.08</v>
      </c>
      <c r="V63" s="203">
        <v>8.81</v>
      </c>
      <c r="W63" s="203">
        <v>14.78</v>
      </c>
      <c r="X63" s="203">
        <v>62.68</v>
      </c>
      <c r="Y63" s="203">
        <v>0</v>
      </c>
      <c r="Z63" s="203">
        <v>104.89</v>
      </c>
      <c r="AA63" s="203">
        <v>35.35</v>
      </c>
      <c r="AB63" s="203">
        <v>0</v>
      </c>
      <c r="AC63" s="203">
        <v>13.57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9.6199999999999992</v>
      </c>
      <c r="AJ63" s="203">
        <v>0</v>
      </c>
      <c r="AK63" s="203">
        <v>94.18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155.56</v>
      </c>
      <c r="L64" s="203">
        <v>122.84</v>
      </c>
      <c r="M64" s="203">
        <v>30.86</v>
      </c>
      <c r="N64" s="203">
        <v>50.19</v>
      </c>
      <c r="O64" s="203">
        <v>70.91</v>
      </c>
      <c r="P64" s="203">
        <v>23.88</v>
      </c>
      <c r="Q64" s="203">
        <v>9.27</v>
      </c>
      <c r="R64" s="203">
        <v>18.02</v>
      </c>
      <c r="S64" s="203">
        <v>11.21</v>
      </c>
      <c r="T64" s="203">
        <v>0</v>
      </c>
      <c r="U64" s="203">
        <v>50.08</v>
      </c>
      <c r="V64" s="203">
        <v>8.81</v>
      </c>
      <c r="W64" s="203">
        <v>14.78</v>
      </c>
      <c r="X64" s="203">
        <v>62.68</v>
      </c>
      <c r="Y64" s="203">
        <v>0</v>
      </c>
      <c r="Z64" s="203">
        <v>104.89</v>
      </c>
      <c r="AA64" s="203">
        <v>35.35</v>
      </c>
      <c r="AB64" s="203">
        <v>0</v>
      </c>
      <c r="AC64" s="203">
        <v>13.57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9.6199999999999992</v>
      </c>
      <c r="AJ64" s="203">
        <v>0</v>
      </c>
      <c r="AK64" s="203">
        <v>94.18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155.57</v>
      </c>
      <c r="L65" s="203">
        <v>122.84</v>
      </c>
      <c r="M65" s="203">
        <v>30.86</v>
      </c>
      <c r="N65" s="203">
        <v>50.19</v>
      </c>
      <c r="O65" s="203">
        <v>70.91</v>
      </c>
      <c r="P65" s="203">
        <v>23.88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50.08</v>
      </c>
      <c r="V65" s="203">
        <v>8.81</v>
      </c>
      <c r="W65" s="203">
        <v>14.78</v>
      </c>
      <c r="X65" s="203">
        <v>62.68</v>
      </c>
      <c r="Y65" s="203">
        <v>0</v>
      </c>
      <c r="Z65" s="203">
        <v>104.89</v>
      </c>
      <c r="AA65" s="203">
        <v>35.35</v>
      </c>
      <c r="AB65" s="203">
        <v>0</v>
      </c>
      <c r="AC65" s="203">
        <v>13.57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9.6199999999999992</v>
      </c>
      <c r="AJ65" s="203">
        <v>0</v>
      </c>
      <c r="AK65" s="203">
        <v>94.18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155.57</v>
      </c>
      <c r="L66" s="203">
        <v>122.84</v>
      </c>
      <c r="M66" s="203">
        <v>30.86</v>
      </c>
      <c r="N66" s="203">
        <v>50.19</v>
      </c>
      <c r="O66" s="203">
        <v>70.91</v>
      </c>
      <c r="P66" s="203">
        <v>23.88</v>
      </c>
      <c r="Q66" s="203">
        <v>9.27</v>
      </c>
      <c r="R66" s="203">
        <v>18.010000000000002</v>
      </c>
      <c r="S66" s="203">
        <v>11.21</v>
      </c>
      <c r="T66" s="203">
        <v>0</v>
      </c>
      <c r="U66" s="203">
        <v>50.08</v>
      </c>
      <c r="V66" s="203">
        <v>8.81</v>
      </c>
      <c r="W66" s="203">
        <v>14.78</v>
      </c>
      <c r="X66" s="203">
        <v>62.68</v>
      </c>
      <c r="Y66" s="203">
        <v>0</v>
      </c>
      <c r="Z66" s="203">
        <v>104.89</v>
      </c>
      <c r="AA66" s="203">
        <v>35.35</v>
      </c>
      <c r="AB66" s="203">
        <v>0</v>
      </c>
      <c r="AC66" s="203">
        <v>13.57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9.6199999999999992</v>
      </c>
      <c r="AJ66" s="203">
        <v>0</v>
      </c>
      <c r="AK66" s="203">
        <v>94.18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155.57</v>
      </c>
      <c r="L67" s="203">
        <v>122.84</v>
      </c>
      <c r="M67" s="203">
        <v>30.86</v>
      </c>
      <c r="N67" s="203">
        <v>50.19</v>
      </c>
      <c r="O67" s="203">
        <v>70.91</v>
      </c>
      <c r="P67" s="203">
        <v>23.88</v>
      </c>
      <c r="Q67" s="203">
        <v>9.27</v>
      </c>
      <c r="R67" s="203">
        <v>18.010000000000002</v>
      </c>
      <c r="S67" s="203">
        <v>11.21</v>
      </c>
      <c r="T67" s="203">
        <v>0</v>
      </c>
      <c r="U67" s="203">
        <v>50.08</v>
      </c>
      <c r="V67" s="203">
        <v>8.81</v>
      </c>
      <c r="W67" s="203">
        <v>14.18</v>
      </c>
      <c r="X67" s="203">
        <v>62.68</v>
      </c>
      <c r="Y67" s="203">
        <v>0</v>
      </c>
      <c r="Z67" s="203">
        <v>104.89</v>
      </c>
      <c r="AA67" s="203">
        <v>35.35</v>
      </c>
      <c r="AB67" s="203">
        <v>0</v>
      </c>
      <c r="AC67" s="203">
        <v>13.57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9.6199999999999992</v>
      </c>
      <c r="AJ67" s="203">
        <v>0</v>
      </c>
      <c r="AK67" s="203">
        <v>94.18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155.57</v>
      </c>
      <c r="L68" s="203">
        <v>122.84</v>
      </c>
      <c r="M68" s="203">
        <v>30.86</v>
      </c>
      <c r="N68" s="203">
        <v>50.19</v>
      </c>
      <c r="O68" s="203">
        <v>70.91</v>
      </c>
      <c r="P68" s="203">
        <v>23.88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50.08</v>
      </c>
      <c r="V68" s="203">
        <v>8.81</v>
      </c>
      <c r="W68" s="203">
        <v>14.18</v>
      </c>
      <c r="X68" s="203">
        <v>62.68</v>
      </c>
      <c r="Y68" s="203">
        <v>0</v>
      </c>
      <c r="Z68" s="203">
        <v>104.89</v>
      </c>
      <c r="AA68" s="203">
        <v>35.35</v>
      </c>
      <c r="AB68" s="203">
        <v>0</v>
      </c>
      <c r="AC68" s="203">
        <v>13.57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9.6199999999999992</v>
      </c>
      <c r="AJ68" s="203">
        <v>0</v>
      </c>
      <c r="AK68" s="203">
        <v>94.18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155.57</v>
      </c>
      <c r="L69" s="203">
        <v>122.84</v>
      </c>
      <c r="M69" s="203">
        <v>30.86</v>
      </c>
      <c r="N69" s="203">
        <v>50.19</v>
      </c>
      <c r="O69" s="203">
        <v>70.91</v>
      </c>
      <c r="P69" s="203">
        <v>23.88</v>
      </c>
      <c r="Q69" s="203">
        <v>9.27</v>
      </c>
      <c r="R69" s="203">
        <v>18.010000000000002</v>
      </c>
      <c r="S69" s="203">
        <v>11.21</v>
      </c>
      <c r="T69" s="203">
        <v>0</v>
      </c>
      <c r="U69" s="203">
        <v>50.08</v>
      </c>
      <c r="V69" s="203">
        <v>8.81</v>
      </c>
      <c r="W69" s="203">
        <v>14.32</v>
      </c>
      <c r="X69" s="203">
        <v>62.68</v>
      </c>
      <c r="Y69" s="203">
        <v>0</v>
      </c>
      <c r="Z69" s="203">
        <v>104.89</v>
      </c>
      <c r="AA69" s="203">
        <v>35.35</v>
      </c>
      <c r="AB69" s="203">
        <v>0</v>
      </c>
      <c r="AC69" s="203">
        <v>6.92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5.55</v>
      </c>
      <c r="AJ69" s="203">
        <v>0</v>
      </c>
      <c r="AK69" s="203">
        <v>94.18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155.57</v>
      </c>
      <c r="L70" s="203">
        <v>122.84</v>
      </c>
      <c r="M70" s="203">
        <v>30.86</v>
      </c>
      <c r="N70" s="203">
        <v>50.19</v>
      </c>
      <c r="O70" s="203">
        <v>70.91</v>
      </c>
      <c r="P70" s="203">
        <v>23.88</v>
      </c>
      <c r="Q70" s="203">
        <v>9.27</v>
      </c>
      <c r="R70" s="203">
        <v>18.010000000000002</v>
      </c>
      <c r="S70" s="203">
        <v>11.21</v>
      </c>
      <c r="T70" s="203">
        <v>0</v>
      </c>
      <c r="U70" s="203">
        <v>50.08</v>
      </c>
      <c r="V70" s="203">
        <v>8.81</v>
      </c>
      <c r="W70" s="203">
        <v>14.32</v>
      </c>
      <c r="X70" s="203">
        <v>62.68</v>
      </c>
      <c r="Y70" s="203">
        <v>0</v>
      </c>
      <c r="Z70" s="203">
        <v>104.89</v>
      </c>
      <c r="AA70" s="203">
        <v>35.35</v>
      </c>
      <c r="AB70" s="203">
        <v>0</v>
      </c>
      <c r="AC70" s="203">
        <v>6.92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5.55</v>
      </c>
      <c r="AJ70" s="203">
        <v>0</v>
      </c>
      <c r="AK70" s="203">
        <v>94.18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155.57</v>
      </c>
      <c r="L71" s="203">
        <v>122.84</v>
      </c>
      <c r="M71" s="203">
        <v>30.86</v>
      </c>
      <c r="N71" s="203">
        <v>50.19</v>
      </c>
      <c r="O71" s="203">
        <v>70.91</v>
      </c>
      <c r="P71" s="203">
        <v>23.88</v>
      </c>
      <c r="Q71" s="203">
        <v>9.27</v>
      </c>
      <c r="R71" s="203">
        <v>18.010000000000002</v>
      </c>
      <c r="S71" s="203">
        <v>11.21</v>
      </c>
      <c r="T71" s="203">
        <v>0</v>
      </c>
      <c r="U71" s="203">
        <v>50.08</v>
      </c>
      <c r="V71" s="203">
        <v>8.81</v>
      </c>
      <c r="W71" s="203">
        <v>14.32</v>
      </c>
      <c r="X71" s="203">
        <v>62.68</v>
      </c>
      <c r="Y71" s="203">
        <v>0</v>
      </c>
      <c r="Z71" s="203">
        <v>104.89</v>
      </c>
      <c r="AA71" s="203">
        <v>35.35</v>
      </c>
      <c r="AB71" s="203">
        <v>0</v>
      </c>
      <c r="AC71" s="203">
        <v>13.57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8.93</v>
      </c>
      <c r="AJ71" s="203">
        <v>0</v>
      </c>
      <c r="AK71" s="203">
        <v>94.18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155.57</v>
      </c>
      <c r="L72" s="203">
        <v>122.84</v>
      </c>
      <c r="M72" s="203">
        <v>30.86</v>
      </c>
      <c r="N72" s="203">
        <v>50.19</v>
      </c>
      <c r="O72" s="203">
        <v>70.91</v>
      </c>
      <c r="P72" s="203">
        <v>23.88</v>
      </c>
      <c r="Q72" s="203">
        <v>9.27</v>
      </c>
      <c r="R72" s="203">
        <v>18.010000000000002</v>
      </c>
      <c r="S72" s="203">
        <v>11.21</v>
      </c>
      <c r="T72" s="203">
        <v>0</v>
      </c>
      <c r="U72" s="203">
        <v>50.08</v>
      </c>
      <c r="V72" s="203">
        <v>8.81</v>
      </c>
      <c r="W72" s="203">
        <v>14.32</v>
      </c>
      <c r="X72" s="203">
        <v>62.68</v>
      </c>
      <c r="Y72" s="203">
        <v>0</v>
      </c>
      <c r="Z72" s="203">
        <v>104.89</v>
      </c>
      <c r="AA72" s="203">
        <v>35.35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8.93</v>
      </c>
      <c r="AJ72" s="203">
        <v>0</v>
      </c>
      <c r="AK72" s="203">
        <v>94.18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41.12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155.57</v>
      </c>
      <c r="L73" s="203">
        <v>122.84</v>
      </c>
      <c r="M73" s="203">
        <v>30.86</v>
      </c>
      <c r="N73" s="203">
        <v>50.19</v>
      </c>
      <c r="O73" s="203">
        <v>70.91</v>
      </c>
      <c r="P73" s="203">
        <v>23.88</v>
      </c>
      <c r="Q73" s="203">
        <v>9.27</v>
      </c>
      <c r="R73" s="203">
        <v>18.010000000000002</v>
      </c>
      <c r="S73" s="203">
        <v>11.21</v>
      </c>
      <c r="T73" s="203">
        <v>0</v>
      </c>
      <c r="U73" s="203">
        <v>50.08</v>
      </c>
      <c r="V73" s="203">
        <v>8.81</v>
      </c>
      <c r="W73" s="203">
        <v>14.45</v>
      </c>
      <c r="X73" s="203">
        <v>62.68</v>
      </c>
      <c r="Y73" s="203">
        <v>0</v>
      </c>
      <c r="Z73" s="203">
        <v>104.89</v>
      </c>
      <c r="AA73" s="203">
        <v>35.35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8.89</v>
      </c>
      <c r="AJ73" s="203">
        <v>0</v>
      </c>
      <c r="AK73" s="203">
        <v>94.18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27.26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155.57</v>
      </c>
      <c r="L74" s="203">
        <v>122.84</v>
      </c>
      <c r="M74" s="203">
        <v>30.86</v>
      </c>
      <c r="N74" s="203">
        <v>50.19</v>
      </c>
      <c r="O74" s="203">
        <v>70.91</v>
      </c>
      <c r="P74" s="203">
        <v>23.88</v>
      </c>
      <c r="Q74" s="203">
        <v>9.27</v>
      </c>
      <c r="R74" s="203">
        <v>18.010000000000002</v>
      </c>
      <c r="S74" s="203">
        <v>11.21</v>
      </c>
      <c r="T74" s="203">
        <v>0</v>
      </c>
      <c r="U74" s="203">
        <v>50.08</v>
      </c>
      <c r="V74" s="203">
        <v>8.81</v>
      </c>
      <c r="W74" s="203">
        <v>14.45</v>
      </c>
      <c r="X74" s="203">
        <v>62.68</v>
      </c>
      <c r="Y74" s="203">
        <v>0</v>
      </c>
      <c r="Z74" s="203">
        <v>104.89</v>
      </c>
      <c r="AA74" s="203">
        <v>35.35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8.93</v>
      </c>
      <c r="AJ74" s="203">
        <v>0</v>
      </c>
      <c r="AK74" s="203">
        <v>94.18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14.79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155.57</v>
      </c>
      <c r="L75" s="203">
        <v>122.84</v>
      </c>
      <c r="M75" s="203">
        <v>30.86</v>
      </c>
      <c r="N75" s="203">
        <v>50.19</v>
      </c>
      <c r="O75" s="203">
        <v>70.91</v>
      </c>
      <c r="P75" s="203">
        <v>23.88</v>
      </c>
      <c r="Q75" s="203">
        <v>9.27</v>
      </c>
      <c r="R75" s="203">
        <v>18.010000000000002</v>
      </c>
      <c r="S75" s="203">
        <v>11.21</v>
      </c>
      <c r="T75" s="203">
        <v>0</v>
      </c>
      <c r="U75" s="203">
        <v>50.08</v>
      </c>
      <c r="V75" s="203">
        <v>8.81</v>
      </c>
      <c r="W75" s="203">
        <v>14.45</v>
      </c>
      <c r="X75" s="203">
        <v>62.68</v>
      </c>
      <c r="Y75" s="203">
        <v>0</v>
      </c>
      <c r="Z75" s="203">
        <v>104.89</v>
      </c>
      <c r="AA75" s="203">
        <v>35.35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8.93</v>
      </c>
      <c r="AJ75" s="203">
        <v>0</v>
      </c>
      <c r="AK75" s="203">
        <v>94.18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155.57</v>
      </c>
      <c r="L76" s="203">
        <v>122.84</v>
      </c>
      <c r="M76" s="203">
        <v>30.86</v>
      </c>
      <c r="N76" s="203">
        <v>50.19</v>
      </c>
      <c r="O76" s="203">
        <v>70.91</v>
      </c>
      <c r="P76" s="203">
        <v>23.88</v>
      </c>
      <c r="Q76" s="203">
        <v>9.27</v>
      </c>
      <c r="R76" s="203">
        <v>18.010000000000002</v>
      </c>
      <c r="S76" s="203">
        <v>11.21</v>
      </c>
      <c r="T76" s="203">
        <v>0</v>
      </c>
      <c r="U76" s="203">
        <v>50.08</v>
      </c>
      <c r="V76" s="203">
        <v>8.81</v>
      </c>
      <c r="W76" s="203">
        <v>14.45</v>
      </c>
      <c r="X76" s="203">
        <v>62.68</v>
      </c>
      <c r="Y76" s="203">
        <v>0</v>
      </c>
      <c r="Z76" s="203">
        <v>104.89</v>
      </c>
      <c r="AA76" s="203">
        <v>35.35</v>
      </c>
      <c r="AB76" s="203">
        <v>0</v>
      </c>
      <c r="AC76" s="203">
        <v>6.54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5.22</v>
      </c>
      <c r="AJ76" s="203">
        <v>0</v>
      </c>
      <c r="AK76" s="203">
        <v>94.18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155.57</v>
      </c>
      <c r="L77" s="203">
        <v>122.84</v>
      </c>
      <c r="M77" s="203">
        <v>30.86</v>
      </c>
      <c r="N77" s="203">
        <v>50.19</v>
      </c>
      <c r="O77" s="203">
        <v>70.91</v>
      </c>
      <c r="P77" s="203">
        <v>23.88</v>
      </c>
      <c r="Q77" s="203">
        <v>7.52</v>
      </c>
      <c r="R77" s="203">
        <v>18.010000000000002</v>
      </c>
      <c r="S77" s="203">
        <v>11.21</v>
      </c>
      <c r="T77" s="203">
        <v>0</v>
      </c>
      <c r="U77" s="203">
        <v>50.08</v>
      </c>
      <c r="V77" s="203">
        <v>8.81</v>
      </c>
      <c r="W77" s="203">
        <v>14.45</v>
      </c>
      <c r="X77" s="203">
        <v>62.68</v>
      </c>
      <c r="Y77" s="203">
        <v>0</v>
      </c>
      <c r="Z77" s="203">
        <v>104.89</v>
      </c>
      <c r="AA77" s="203">
        <v>35.35</v>
      </c>
      <c r="AB77" s="203">
        <v>0</v>
      </c>
      <c r="AC77" s="203">
        <v>9.19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7.53</v>
      </c>
      <c r="AJ77" s="203">
        <v>0</v>
      </c>
      <c r="AK77" s="203">
        <v>98.77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155.57</v>
      </c>
      <c r="L78" s="203">
        <v>122.84</v>
      </c>
      <c r="M78" s="203">
        <v>30.86</v>
      </c>
      <c r="N78" s="203">
        <v>50.19</v>
      </c>
      <c r="O78" s="203">
        <v>70.91</v>
      </c>
      <c r="P78" s="203">
        <v>23.88</v>
      </c>
      <c r="Q78" s="203">
        <v>7.52</v>
      </c>
      <c r="R78" s="203">
        <v>18.010000000000002</v>
      </c>
      <c r="S78" s="203">
        <v>11.21</v>
      </c>
      <c r="T78" s="203">
        <v>0</v>
      </c>
      <c r="U78" s="203">
        <v>50.08</v>
      </c>
      <c r="V78" s="203">
        <v>8.81</v>
      </c>
      <c r="W78" s="203">
        <v>14.45</v>
      </c>
      <c r="X78" s="203">
        <v>62.68</v>
      </c>
      <c r="Y78" s="203">
        <v>0</v>
      </c>
      <c r="Z78" s="203">
        <v>104.89</v>
      </c>
      <c r="AA78" s="203">
        <v>35.35</v>
      </c>
      <c r="AB78" s="203">
        <v>0</v>
      </c>
      <c r="AC78" s="203">
        <v>9.19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7.53</v>
      </c>
      <c r="AJ78" s="203">
        <v>0</v>
      </c>
      <c r="AK78" s="203">
        <v>98.77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155.57</v>
      </c>
      <c r="L79" s="203">
        <v>122.84</v>
      </c>
      <c r="M79" s="203">
        <v>30.86</v>
      </c>
      <c r="N79" s="203">
        <v>50.19</v>
      </c>
      <c r="O79" s="203">
        <v>70.91</v>
      </c>
      <c r="P79" s="203">
        <v>23.88</v>
      </c>
      <c r="Q79" s="203">
        <v>7.52</v>
      </c>
      <c r="R79" s="203">
        <v>18.010000000000002</v>
      </c>
      <c r="S79" s="203">
        <v>11.21</v>
      </c>
      <c r="T79" s="203">
        <v>0</v>
      </c>
      <c r="U79" s="203">
        <v>50.08</v>
      </c>
      <c r="V79" s="203">
        <v>8.81</v>
      </c>
      <c r="W79" s="203">
        <v>14.45</v>
      </c>
      <c r="X79" s="203">
        <v>62.68</v>
      </c>
      <c r="Y79" s="203">
        <v>0</v>
      </c>
      <c r="Z79" s="203">
        <v>104.89</v>
      </c>
      <c r="AA79" s="203">
        <v>35.35</v>
      </c>
      <c r="AB79" s="203">
        <v>0</v>
      </c>
      <c r="AC79" s="203">
        <v>9.19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5.82</v>
      </c>
      <c r="AJ79" s="203">
        <v>0</v>
      </c>
      <c r="AK79" s="203">
        <v>98.77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155.57</v>
      </c>
      <c r="L80" s="203">
        <v>122.84</v>
      </c>
      <c r="M80" s="203">
        <v>30.86</v>
      </c>
      <c r="N80" s="203">
        <v>50.19</v>
      </c>
      <c r="O80" s="203">
        <v>70.91</v>
      </c>
      <c r="P80" s="203">
        <v>23.88</v>
      </c>
      <c r="Q80" s="203">
        <v>7.52</v>
      </c>
      <c r="R80" s="203">
        <v>18.010000000000002</v>
      </c>
      <c r="S80" s="203">
        <v>11.21</v>
      </c>
      <c r="T80" s="203">
        <v>0</v>
      </c>
      <c r="U80" s="203">
        <v>50.08</v>
      </c>
      <c r="V80" s="203">
        <v>8.81</v>
      </c>
      <c r="W80" s="203">
        <v>14.45</v>
      </c>
      <c r="X80" s="203">
        <v>62.68</v>
      </c>
      <c r="Y80" s="203">
        <v>0</v>
      </c>
      <c r="Z80" s="203">
        <v>104.89</v>
      </c>
      <c r="AA80" s="203">
        <v>35.35</v>
      </c>
      <c r="AB80" s="203">
        <v>0</v>
      </c>
      <c r="AC80" s="203">
        <v>9.19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7.53</v>
      </c>
      <c r="AJ80" s="203">
        <v>0</v>
      </c>
      <c r="AK80" s="203">
        <v>98.77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155.57</v>
      </c>
      <c r="L81" s="203">
        <v>122.84</v>
      </c>
      <c r="M81" s="203">
        <v>30.86</v>
      </c>
      <c r="N81" s="203">
        <v>50.19</v>
      </c>
      <c r="O81" s="203">
        <v>70.91</v>
      </c>
      <c r="P81" s="203">
        <v>23.88</v>
      </c>
      <c r="Q81" s="203">
        <v>7.52</v>
      </c>
      <c r="R81" s="203">
        <v>18.010000000000002</v>
      </c>
      <c r="S81" s="203">
        <v>11.21</v>
      </c>
      <c r="T81" s="203">
        <v>0</v>
      </c>
      <c r="U81" s="203">
        <v>50.08</v>
      </c>
      <c r="V81" s="203">
        <v>8.81</v>
      </c>
      <c r="W81" s="203">
        <v>14.45</v>
      </c>
      <c r="X81" s="203">
        <v>62.68</v>
      </c>
      <c r="Y81" s="203">
        <v>0</v>
      </c>
      <c r="Z81" s="203">
        <v>104.89</v>
      </c>
      <c r="AA81" s="203">
        <v>35.35</v>
      </c>
      <c r="AB81" s="203">
        <v>0</v>
      </c>
      <c r="AC81" s="203">
        <v>9.19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7.53</v>
      </c>
      <c r="AJ81" s="203">
        <v>0</v>
      </c>
      <c r="AK81" s="203">
        <v>98.77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155.57</v>
      </c>
      <c r="L82" s="203">
        <v>122.84</v>
      </c>
      <c r="M82" s="203">
        <v>30.86</v>
      </c>
      <c r="N82" s="203">
        <v>50.19</v>
      </c>
      <c r="O82" s="203">
        <v>70.91</v>
      </c>
      <c r="P82" s="203">
        <v>23.88</v>
      </c>
      <c r="Q82" s="203">
        <v>7.52</v>
      </c>
      <c r="R82" s="203">
        <v>18.010000000000002</v>
      </c>
      <c r="S82" s="203">
        <v>11.21</v>
      </c>
      <c r="T82" s="203">
        <v>0</v>
      </c>
      <c r="U82" s="203">
        <v>50.08</v>
      </c>
      <c r="V82" s="203">
        <v>8.81</v>
      </c>
      <c r="W82" s="203">
        <v>14.45</v>
      </c>
      <c r="X82" s="203">
        <v>62.68</v>
      </c>
      <c r="Y82" s="203">
        <v>0</v>
      </c>
      <c r="Z82" s="203">
        <v>104.89</v>
      </c>
      <c r="AA82" s="203">
        <v>35.35</v>
      </c>
      <c r="AB82" s="203">
        <v>0</v>
      </c>
      <c r="AC82" s="203">
        <v>9.19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7.53</v>
      </c>
      <c r="AJ82" s="203">
        <v>0</v>
      </c>
      <c r="AK82" s="203">
        <v>98.77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155.57</v>
      </c>
      <c r="L83" s="203">
        <v>122.84</v>
      </c>
      <c r="M83" s="203">
        <v>30.86</v>
      </c>
      <c r="N83" s="203">
        <v>50.19</v>
      </c>
      <c r="O83" s="203">
        <v>70.91</v>
      </c>
      <c r="P83" s="203">
        <v>23.88</v>
      </c>
      <c r="Q83" s="203">
        <v>7.52</v>
      </c>
      <c r="R83" s="203">
        <v>18.010000000000002</v>
      </c>
      <c r="S83" s="203">
        <v>11.21</v>
      </c>
      <c r="T83" s="203">
        <v>0</v>
      </c>
      <c r="U83" s="203">
        <v>50.08</v>
      </c>
      <c r="V83" s="203">
        <v>8.81</v>
      </c>
      <c r="W83" s="203">
        <v>14.45</v>
      </c>
      <c r="X83" s="203">
        <v>62.68</v>
      </c>
      <c r="Y83" s="203">
        <v>0</v>
      </c>
      <c r="Z83" s="203">
        <v>104.89</v>
      </c>
      <c r="AA83" s="203">
        <v>35.35</v>
      </c>
      <c r="AB83" s="203">
        <v>0</v>
      </c>
      <c r="AC83" s="203">
        <v>6.54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5.22</v>
      </c>
      <c r="AJ83" s="203">
        <v>0</v>
      </c>
      <c r="AK83" s="203">
        <v>100.45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155.57</v>
      </c>
      <c r="L84" s="203">
        <v>122.84</v>
      </c>
      <c r="M84" s="203">
        <v>30.86</v>
      </c>
      <c r="N84" s="203">
        <v>50.19</v>
      </c>
      <c r="O84" s="203">
        <v>70.91</v>
      </c>
      <c r="P84" s="203">
        <v>23.88</v>
      </c>
      <c r="Q84" s="203">
        <v>7.52</v>
      </c>
      <c r="R84" s="203">
        <v>18.010000000000002</v>
      </c>
      <c r="S84" s="203">
        <v>11.21</v>
      </c>
      <c r="T84" s="203">
        <v>0</v>
      </c>
      <c r="U84" s="203">
        <v>50.08</v>
      </c>
      <c r="V84" s="203">
        <v>8.81</v>
      </c>
      <c r="W84" s="203">
        <v>14.45</v>
      </c>
      <c r="X84" s="203">
        <v>62.68</v>
      </c>
      <c r="Y84" s="203">
        <v>0</v>
      </c>
      <c r="Z84" s="203">
        <v>104.89</v>
      </c>
      <c r="AA84" s="203">
        <v>35.35</v>
      </c>
      <c r="AB84" s="203">
        <v>0</v>
      </c>
      <c r="AC84" s="203">
        <v>8.09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6.56</v>
      </c>
      <c r="AJ84" s="203">
        <v>0</v>
      </c>
      <c r="AK84" s="203">
        <v>100.45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155.57</v>
      </c>
      <c r="L85" s="203">
        <v>122.84</v>
      </c>
      <c r="M85" s="203">
        <v>30.86</v>
      </c>
      <c r="N85" s="203">
        <v>50.19</v>
      </c>
      <c r="O85" s="203">
        <v>70.91</v>
      </c>
      <c r="P85" s="203">
        <v>23.88</v>
      </c>
      <c r="Q85" s="203">
        <v>7.52</v>
      </c>
      <c r="R85" s="203">
        <v>18.010000000000002</v>
      </c>
      <c r="S85" s="203">
        <v>11.21</v>
      </c>
      <c r="T85" s="203">
        <v>0</v>
      </c>
      <c r="U85" s="203">
        <v>50.08</v>
      </c>
      <c r="V85" s="203">
        <v>8.81</v>
      </c>
      <c r="W85" s="203">
        <v>14.45</v>
      </c>
      <c r="X85" s="203">
        <v>62.68</v>
      </c>
      <c r="Y85" s="203">
        <v>0</v>
      </c>
      <c r="Z85" s="203">
        <v>104.89</v>
      </c>
      <c r="AA85" s="203">
        <v>35.35</v>
      </c>
      <c r="AB85" s="203">
        <v>0</v>
      </c>
      <c r="AC85" s="203">
        <v>8.09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5.22</v>
      </c>
      <c r="AJ85" s="203">
        <v>0</v>
      </c>
      <c r="AK85" s="203">
        <v>100.45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155.57</v>
      </c>
      <c r="L86" s="203">
        <v>122.84</v>
      </c>
      <c r="M86" s="203">
        <v>30.86</v>
      </c>
      <c r="N86" s="203">
        <v>50.19</v>
      </c>
      <c r="O86" s="203">
        <v>70.91</v>
      </c>
      <c r="P86" s="203">
        <v>23.88</v>
      </c>
      <c r="Q86" s="203">
        <v>7.52</v>
      </c>
      <c r="R86" s="203">
        <v>18.010000000000002</v>
      </c>
      <c r="S86" s="203">
        <v>11.21</v>
      </c>
      <c r="T86" s="203">
        <v>0</v>
      </c>
      <c r="U86" s="203">
        <v>50.08</v>
      </c>
      <c r="V86" s="203">
        <v>8.81</v>
      </c>
      <c r="W86" s="203">
        <v>14.45</v>
      </c>
      <c r="X86" s="203">
        <v>62.68</v>
      </c>
      <c r="Y86" s="203">
        <v>0</v>
      </c>
      <c r="Z86" s="203">
        <v>104.89</v>
      </c>
      <c r="AA86" s="203">
        <v>35.35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9.6199999999999992</v>
      </c>
      <c r="AJ86" s="203">
        <v>0</v>
      </c>
      <c r="AK86" s="203">
        <v>100.45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155.57</v>
      </c>
      <c r="L87" s="203">
        <v>122.84</v>
      </c>
      <c r="M87" s="203">
        <v>30.86</v>
      </c>
      <c r="N87" s="203">
        <v>50.19</v>
      </c>
      <c r="O87" s="203">
        <v>70.91</v>
      </c>
      <c r="P87" s="203">
        <v>23.88</v>
      </c>
      <c r="Q87" s="203">
        <v>7.52</v>
      </c>
      <c r="R87" s="203">
        <v>18.010000000000002</v>
      </c>
      <c r="S87" s="203">
        <v>11.21</v>
      </c>
      <c r="T87" s="203">
        <v>0</v>
      </c>
      <c r="U87" s="203">
        <v>50.08</v>
      </c>
      <c r="V87" s="203">
        <v>8.81</v>
      </c>
      <c r="W87" s="203">
        <v>14.45</v>
      </c>
      <c r="X87" s="203">
        <v>62.68</v>
      </c>
      <c r="Y87" s="203">
        <v>0</v>
      </c>
      <c r="Z87" s="203">
        <v>104.89</v>
      </c>
      <c r="AA87" s="203">
        <v>35.35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9.6199999999999992</v>
      </c>
      <c r="AJ87" s="203">
        <v>0</v>
      </c>
      <c r="AK87" s="203">
        <v>100.45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155.57</v>
      </c>
      <c r="L88" s="203">
        <v>122.84</v>
      </c>
      <c r="M88" s="203">
        <v>30.86</v>
      </c>
      <c r="N88" s="203">
        <v>50.19</v>
      </c>
      <c r="O88" s="203">
        <v>70.91</v>
      </c>
      <c r="P88" s="203">
        <v>23.88</v>
      </c>
      <c r="Q88" s="203">
        <v>7.52</v>
      </c>
      <c r="R88" s="203">
        <v>18.010000000000002</v>
      </c>
      <c r="S88" s="203">
        <v>11.21</v>
      </c>
      <c r="T88" s="203">
        <v>0</v>
      </c>
      <c r="U88" s="203">
        <v>50.08</v>
      </c>
      <c r="V88" s="203">
        <v>8.81</v>
      </c>
      <c r="W88" s="203">
        <v>14.45</v>
      </c>
      <c r="X88" s="203">
        <v>62.68</v>
      </c>
      <c r="Y88" s="203">
        <v>0</v>
      </c>
      <c r="Z88" s="203">
        <v>104.89</v>
      </c>
      <c r="AA88" s="203">
        <v>35.35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9.6199999999999992</v>
      </c>
      <c r="AJ88" s="203">
        <v>0</v>
      </c>
      <c r="AK88" s="203">
        <v>100.45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122.84</v>
      </c>
      <c r="M89" s="203">
        <v>30.86</v>
      </c>
      <c r="N89" s="203">
        <v>50.19</v>
      </c>
      <c r="O89" s="203">
        <v>70.91</v>
      </c>
      <c r="P89" s="203">
        <v>23.88</v>
      </c>
      <c r="Q89" s="203">
        <v>7.52</v>
      </c>
      <c r="R89" s="203">
        <v>18.010000000000002</v>
      </c>
      <c r="S89" s="203">
        <v>11.21</v>
      </c>
      <c r="T89" s="203">
        <v>0</v>
      </c>
      <c r="U89" s="203">
        <v>50.08</v>
      </c>
      <c r="V89" s="203">
        <v>8.81</v>
      </c>
      <c r="W89" s="203">
        <v>14.45</v>
      </c>
      <c r="X89" s="203">
        <v>62.68</v>
      </c>
      <c r="Y89" s="203">
        <v>0</v>
      </c>
      <c r="Z89" s="203">
        <v>104.89</v>
      </c>
      <c r="AA89" s="203">
        <v>35.35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9.6199999999999992</v>
      </c>
      <c r="AJ89" s="203">
        <v>0</v>
      </c>
      <c r="AK89" s="203">
        <v>100.45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122.84</v>
      </c>
      <c r="M90" s="203">
        <v>30.86</v>
      </c>
      <c r="N90" s="203">
        <v>50.19</v>
      </c>
      <c r="O90" s="203">
        <v>70.91</v>
      </c>
      <c r="P90" s="203">
        <v>23.88</v>
      </c>
      <c r="Q90" s="203">
        <v>7.52</v>
      </c>
      <c r="R90" s="203">
        <v>18.010000000000002</v>
      </c>
      <c r="S90" s="203">
        <v>11.21</v>
      </c>
      <c r="T90" s="203">
        <v>0</v>
      </c>
      <c r="U90" s="203">
        <v>50.08</v>
      </c>
      <c r="V90" s="203">
        <v>8.81</v>
      </c>
      <c r="W90" s="203">
        <v>14.45</v>
      </c>
      <c r="X90" s="203">
        <v>62.68</v>
      </c>
      <c r="Y90" s="203">
        <v>0</v>
      </c>
      <c r="Z90" s="203">
        <v>104.89</v>
      </c>
      <c r="AA90" s="203">
        <v>35.35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9.6199999999999992</v>
      </c>
      <c r="AJ90" s="203">
        <v>0</v>
      </c>
      <c r="AK90" s="203">
        <v>100.45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122.84</v>
      </c>
      <c r="M91" s="203">
        <v>30.86</v>
      </c>
      <c r="N91" s="203">
        <v>50.19</v>
      </c>
      <c r="O91" s="203">
        <v>70.91</v>
      </c>
      <c r="P91" s="203">
        <v>23.88</v>
      </c>
      <c r="Q91" s="203">
        <v>7.52</v>
      </c>
      <c r="R91" s="203">
        <v>18.010000000000002</v>
      </c>
      <c r="S91" s="203">
        <v>11.21</v>
      </c>
      <c r="T91" s="203">
        <v>0</v>
      </c>
      <c r="U91" s="203">
        <v>50.08</v>
      </c>
      <c r="V91" s="203">
        <v>8.81</v>
      </c>
      <c r="W91" s="203">
        <v>14.44</v>
      </c>
      <c r="X91" s="203">
        <v>62.68</v>
      </c>
      <c r="Y91" s="203">
        <v>0</v>
      </c>
      <c r="Z91" s="203">
        <v>104.89</v>
      </c>
      <c r="AA91" s="203">
        <v>35.35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7.18</v>
      </c>
      <c r="AJ91" s="203">
        <v>0</v>
      </c>
      <c r="AK91" s="203">
        <v>84.05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122.84</v>
      </c>
      <c r="M92" s="203">
        <v>30.86</v>
      </c>
      <c r="N92" s="203">
        <v>50.19</v>
      </c>
      <c r="O92" s="203">
        <v>70.91</v>
      </c>
      <c r="P92" s="203">
        <v>23.88</v>
      </c>
      <c r="Q92" s="203">
        <v>7.52</v>
      </c>
      <c r="R92" s="203">
        <v>18.010000000000002</v>
      </c>
      <c r="S92" s="203">
        <v>11.21</v>
      </c>
      <c r="T92" s="203">
        <v>0</v>
      </c>
      <c r="U92" s="203">
        <v>50.08</v>
      </c>
      <c r="V92" s="203">
        <v>8.81</v>
      </c>
      <c r="W92" s="203">
        <v>14.44</v>
      </c>
      <c r="X92" s="203">
        <v>62.68</v>
      </c>
      <c r="Y92" s="203">
        <v>0</v>
      </c>
      <c r="Z92" s="203">
        <v>104.89</v>
      </c>
      <c r="AA92" s="203">
        <v>35.35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9.9</v>
      </c>
      <c r="AJ92" s="203">
        <v>0</v>
      </c>
      <c r="AK92" s="203">
        <v>84.05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155.57</v>
      </c>
      <c r="L93" s="203">
        <v>122.84</v>
      </c>
      <c r="M93" s="203">
        <v>30.86</v>
      </c>
      <c r="N93" s="203">
        <v>50.19</v>
      </c>
      <c r="O93" s="203">
        <v>70.91</v>
      </c>
      <c r="P93" s="203">
        <v>23.88</v>
      </c>
      <c r="Q93" s="203">
        <v>7.52</v>
      </c>
      <c r="R93" s="203">
        <v>18.010000000000002</v>
      </c>
      <c r="S93" s="203">
        <v>11.21</v>
      </c>
      <c r="T93" s="203">
        <v>0</v>
      </c>
      <c r="U93" s="203">
        <v>50.08</v>
      </c>
      <c r="V93" s="203">
        <v>8.81</v>
      </c>
      <c r="W93" s="203">
        <v>14.44</v>
      </c>
      <c r="X93" s="203">
        <v>62.68</v>
      </c>
      <c r="Y93" s="203">
        <v>0</v>
      </c>
      <c r="Z93" s="203">
        <v>104.89</v>
      </c>
      <c r="AA93" s="203">
        <v>35.35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9.9</v>
      </c>
      <c r="AJ93" s="203">
        <v>0</v>
      </c>
      <c r="AK93" s="203">
        <v>84.05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155.57</v>
      </c>
      <c r="L94" s="203">
        <v>122.84</v>
      </c>
      <c r="M94" s="203">
        <v>30.86</v>
      </c>
      <c r="N94" s="203">
        <v>50.19</v>
      </c>
      <c r="O94" s="203">
        <v>70.91</v>
      </c>
      <c r="P94" s="203">
        <v>23.88</v>
      </c>
      <c r="Q94" s="203">
        <v>7.52</v>
      </c>
      <c r="R94" s="203">
        <v>18.010000000000002</v>
      </c>
      <c r="S94" s="203">
        <v>11.21</v>
      </c>
      <c r="T94" s="203">
        <v>0</v>
      </c>
      <c r="U94" s="203">
        <v>50.08</v>
      </c>
      <c r="V94" s="203">
        <v>8.81</v>
      </c>
      <c r="W94" s="203">
        <v>14.44</v>
      </c>
      <c r="X94" s="203">
        <v>62.68</v>
      </c>
      <c r="Y94" s="203">
        <v>0</v>
      </c>
      <c r="Z94" s="203">
        <v>104.89</v>
      </c>
      <c r="AA94" s="203">
        <v>35.35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9.9</v>
      </c>
      <c r="AJ94" s="203">
        <v>0</v>
      </c>
      <c r="AK94" s="203">
        <v>84.05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155.57</v>
      </c>
      <c r="L95" s="203">
        <v>122.84</v>
      </c>
      <c r="M95" s="203">
        <v>30.86</v>
      </c>
      <c r="N95" s="203">
        <v>50.19</v>
      </c>
      <c r="O95" s="203">
        <v>70.91</v>
      </c>
      <c r="P95" s="203">
        <v>23.88</v>
      </c>
      <c r="Q95" s="203">
        <v>7.52</v>
      </c>
      <c r="R95" s="203">
        <v>18.010000000000002</v>
      </c>
      <c r="S95" s="203">
        <v>11.21</v>
      </c>
      <c r="T95" s="203">
        <v>0</v>
      </c>
      <c r="U95" s="203">
        <v>50.08</v>
      </c>
      <c r="V95" s="203">
        <v>8.81</v>
      </c>
      <c r="W95" s="203">
        <v>14.57</v>
      </c>
      <c r="X95" s="203">
        <v>62.68</v>
      </c>
      <c r="Y95" s="203">
        <v>0</v>
      </c>
      <c r="Z95" s="203">
        <v>104.89</v>
      </c>
      <c r="AA95" s="203">
        <v>35.35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9.9</v>
      </c>
      <c r="AJ95" s="203">
        <v>0</v>
      </c>
      <c r="AK95" s="203">
        <v>84.05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155.57</v>
      </c>
      <c r="L96" s="203">
        <v>122.84</v>
      </c>
      <c r="M96" s="203">
        <v>30.86</v>
      </c>
      <c r="N96" s="203">
        <v>50.19</v>
      </c>
      <c r="O96" s="203">
        <v>70.91</v>
      </c>
      <c r="P96" s="203">
        <v>23.88</v>
      </c>
      <c r="Q96" s="203">
        <v>7.52</v>
      </c>
      <c r="R96" s="203">
        <v>18.010000000000002</v>
      </c>
      <c r="S96" s="203">
        <v>11.21</v>
      </c>
      <c r="T96" s="203">
        <v>0</v>
      </c>
      <c r="U96" s="203">
        <v>50.08</v>
      </c>
      <c r="V96" s="203">
        <v>8.81</v>
      </c>
      <c r="W96" s="203">
        <v>14.57</v>
      </c>
      <c r="X96" s="203">
        <v>62.68</v>
      </c>
      <c r="Y96" s="203">
        <v>0</v>
      </c>
      <c r="Z96" s="203">
        <v>104.89</v>
      </c>
      <c r="AA96" s="203">
        <v>35.35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9.9</v>
      </c>
      <c r="AJ96" s="203">
        <v>0</v>
      </c>
      <c r="AK96" s="203">
        <v>84.05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155.57</v>
      </c>
      <c r="L97" s="203">
        <v>122.84</v>
      </c>
      <c r="M97" s="203">
        <v>30.86</v>
      </c>
      <c r="N97" s="203">
        <v>50.19</v>
      </c>
      <c r="O97" s="203">
        <v>70.91</v>
      </c>
      <c r="P97" s="203">
        <v>23.88</v>
      </c>
      <c r="Q97" s="203">
        <v>7.52</v>
      </c>
      <c r="R97" s="203">
        <v>18.010000000000002</v>
      </c>
      <c r="S97" s="203">
        <v>11.21</v>
      </c>
      <c r="T97" s="203">
        <v>0</v>
      </c>
      <c r="U97" s="203">
        <v>50.08</v>
      </c>
      <c r="V97" s="203">
        <v>8.81</v>
      </c>
      <c r="W97" s="203">
        <v>14.57</v>
      </c>
      <c r="X97" s="203">
        <v>62.68</v>
      </c>
      <c r="Y97" s="203">
        <v>0</v>
      </c>
      <c r="Z97" s="203">
        <v>104.89</v>
      </c>
      <c r="AA97" s="203">
        <v>35.35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7.18</v>
      </c>
      <c r="AJ97" s="203">
        <v>0</v>
      </c>
      <c r="AK97" s="203">
        <v>84.05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155.57</v>
      </c>
      <c r="L98" s="203">
        <v>122.84</v>
      </c>
      <c r="M98" s="203">
        <v>30.86</v>
      </c>
      <c r="N98" s="203">
        <v>50.19</v>
      </c>
      <c r="O98" s="203">
        <v>70.91</v>
      </c>
      <c r="P98" s="203">
        <v>23.88</v>
      </c>
      <c r="Q98" s="203">
        <v>7.52</v>
      </c>
      <c r="R98" s="203">
        <v>18.010000000000002</v>
      </c>
      <c r="S98" s="203">
        <v>11.21</v>
      </c>
      <c r="T98" s="203">
        <v>0</v>
      </c>
      <c r="U98" s="203">
        <v>50.08</v>
      </c>
      <c r="V98" s="203">
        <v>8.81</v>
      </c>
      <c r="W98" s="203">
        <v>14.57</v>
      </c>
      <c r="X98" s="203">
        <v>62.68</v>
      </c>
      <c r="Y98" s="203">
        <v>0</v>
      </c>
      <c r="Z98" s="203">
        <v>104.89</v>
      </c>
      <c r="AA98" s="203">
        <v>35.35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9.9</v>
      </c>
      <c r="AJ98" s="203">
        <v>0</v>
      </c>
      <c r="AK98" s="203">
        <v>84.05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3.7336699999999952</v>
      </c>
      <c r="L99">
        <f t="shared" si="0"/>
        <v>2.9481600000000028</v>
      </c>
      <c r="M99">
        <f t="shared" si="0"/>
        <v>0.74064000000000019</v>
      </c>
      <c r="N99">
        <f t="shared" si="0"/>
        <v>1.2045599999999994</v>
      </c>
      <c r="O99">
        <f t="shared" si="0"/>
        <v>1.7018399999999978</v>
      </c>
      <c r="P99">
        <f t="shared" si="0"/>
        <v>0.57312000000000141</v>
      </c>
      <c r="Q99">
        <f t="shared" si="0"/>
        <v>0.21285499999999974</v>
      </c>
      <c r="R99">
        <f t="shared" si="0"/>
        <v>0.43224999999999986</v>
      </c>
      <c r="S99">
        <f t="shared" si="0"/>
        <v>0.26904000000000033</v>
      </c>
      <c r="T99">
        <f t="shared" si="0"/>
        <v>0</v>
      </c>
      <c r="U99">
        <f t="shared" si="0"/>
        <v>1.2019199999999988</v>
      </c>
      <c r="V99">
        <f t="shared" si="0"/>
        <v>0.21143999999999952</v>
      </c>
      <c r="W99">
        <f t="shared" si="0"/>
        <v>0.35159499999999999</v>
      </c>
      <c r="X99">
        <f t="shared" si="0"/>
        <v>1.504320000000001</v>
      </c>
      <c r="Y99">
        <f t="shared" si="0"/>
        <v>0</v>
      </c>
      <c r="Z99">
        <f t="shared" si="0"/>
        <v>2.51736</v>
      </c>
      <c r="AA99">
        <f t="shared" si="0"/>
        <v>0.8483999999999986</v>
      </c>
      <c r="AB99">
        <f t="shared" si="0"/>
        <v>0</v>
      </c>
      <c r="AC99">
        <f t="shared" si="0"/>
        <v>0.28218250000000034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0.20534999999999981</v>
      </c>
      <c r="AJ99">
        <f t="shared" si="0"/>
        <v>0</v>
      </c>
      <c r="AK99">
        <f t="shared" si="0"/>
        <v>2.2111600000000013</v>
      </c>
      <c r="AL99">
        <f t="shared" si="0"/>
        <v>6.0710000000000014E-2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0.47688999999999993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50.11</v>
      </c>
      <c r="L3" s="203">
        <v>63.13</v>
      </c>
      <c r="M3" s="203">
        <v>0</v>
      </c>
      <c r="N3" s="203">
        <v>29.02</v>
      </c>
      <c r="O3" s="203">
        <v>48.74</v>
      </c>
      <c r="P3" s="203">
        <v>59.88</v>
      </c>
      <c r="Q3" s="203">
        <v>5.36</v>
      </c>
      <c r="R3" s="203">
        <v>10.42</v>
      </c>
      <c r="S3" s="203">
        <v>6.48</v>
      </c>
      <c r="T3" s="203">
        <v>0</v>
      </c>
      <c r="U3" s="203">
        <v>235.76</v>
      </c>
      <c r="V3" s="203">
        <v>5.0999999999999996</v>
      </c>
      <c r="W3" s="203">
        <v>8.5500000000000007</v>
      </c>
      <c r="X3" s="203">
        <v>36.25</v>
      </c>
      <c r="Y3" s="203">
        <v>0</v>
      </c>
      <c r="Z3" s="203">
        <v>60.65</v>
      </c>
      <c r="AA3" s="203">
        <v>20.440000000000001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5.62</v>
      </c>
      <c r="AJ3" s="203">
        <v>0</v>
      </c>
      <c r="AK3" s="203">
        <v>47.88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50.11</v>
      </c>
      <c r="L4" s="203">
        <v>63.13</v>
      </c>
      <c r="M4" s="203">
        <v>0</v>
      </c>
      <c r="N4" s="203">
        <v>29.02</v>
      </c>
      <c r="O4" s="203">
        <v>48.74</v>
      </c>
      <c r="P4" s="203">
        <v>59.88</v>
      </c>
      <c r="Q4" s="203">
        <v>5.36</v>
      </c>
      <c r="R4" s="203">
        <v>10.42</v>
      </c>
      <c r="S4" s="203">
        <v>6.48</v>
      </c>
      <c r="T4" s="203">
        <v>0</v>
      </c>
      <c r="U4" s="203">
        <v>235.76</v>
      </c>
      <c r="V4" s="203">
        <v>5.0999999999999996</v>
      </c>
      <c r="W4" s="203">
        <v>8.5500000000000007</v>
      </c>
      <c r="X4" s="203">
        <v>36.25</v>
      </c>
      <c r="Y4" s="203">
        <v>0</v>
      </c>
      <c r="Z4" s="203">
        <v>60.65</v>
      </c>
      <c r="AA4" s="203">
        <v>20.440000000000001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5.62</v>
      </c>
      <c r="AJ4" s="203">
        <v>0</v>
      </c>
      <c r="AK4" s="203">
        <v>47.88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50.11</v>
      </c>
      <c r="L5" s="203">
        <v>63.13</v>
      </c>
      <c r="M5" s="203">
        <v>0</v>
      </c>
      <c r="N5" s="203">
        <v>29.02</v>
      </c>
      <c r="O5" s="203">
        <v>48.74</v>
      </c>
      <c r="P5" s="203">
        <v>59.88</v>
      </c>
      <c r="Q5" s="203">
        <v>5.36</v>
      </c>
      <c r="R5" s="203">
        <v>10.42</v>
      </c>
      <c r="S5" s="203">
        <v>6.48</v>
      </c>
      <c r="T5" s="203">
        <v>0</v>
      </c>
      <c r="U5" s="203">
        <v>235.76</v>
      </c>
      <c r="V5" s="203">
        <v>5.0999999999999996</v>
      </c>
      <c r="W5" s="203">
        <v>8.5500000000000007</v>
      </c>
      <c r="X5" s="203">
        <v>36.25</v>
      </c>
      <c r="Y5" s="203">
        <v>0</v>
      </c>
      <c r="Z5" s="203">
        <v>60.65</v>
      </c>
      <c r="AA5" s="203">
        <v>20.440000000000001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5.62</v>
      </c>
      <c r="AJ5" s="203">
        <v>0</v>
      </c>
      <c r="AK5" s="203">
        <v>47.88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50.11</v>
      </c>
      <c r="L6" s="203">
        <v>63.13</v>
      </c>
      <c r="M6" s="203">
        <v>0</v>
      </c>
      <c r="N6" s="203">
        <v>29.02</v>
      </c>
      <c r="O6" s="203">
        <v>48.74</v>
      </c>
      <c r="P6" s="203">
        <v>59.88</v>
      </c>
      <c r="Q6" s="203">
        <v>5.36</v>
      </c>
      <c r="R6" s="203">
        <v>10.42</v>
      </c>
      <c r="S6" s="203">
        <v>6.48</v>
      </c>
      <c r="T6" s="203">
        <v>0</v>
      </c>
      <c r="U6" s="203">
        <v>235.76</v>
      </c>
      <c r="V6" s="203">
        <v>5.0999999999999996</v>
      </c>
      <c r="W6" s="203">
        <v>8.5500000000000007</v>
      </c>
      <c r="X6" s="203">
        <v>36.25</v>
      </c>
      <c r="Y6" s="203">
        <v>0</v>
      </c>
      <c r="Z6" s="203">
        <v>60.65</v>
      </c>
      <c r="AA6" s="203">
        <v>20.440000000000001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5.62</v>
      </c>
      <c r="AJ6" s="203">
        <v>0</v>
      </c>
      <c r="AK6" s="203">
        <v>47.88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50.11</v>
      </c>
      <c r="L7" s="203">
        <v>63.13</v>
      </c>
      <c r="M7" s="203">
        <v>0</v>
      </c>
      <c r="N7" s="203">
        <v>29.02</v>
      </c>
      <c r="O7" s="203">
        <v>48.74</v>
      </c>
      <c r="P7" s="203">
        <v>59.88</v>
      </c>
      <c r="Q7" s="203">
        <v>5.36</v>
      </c>
      <c r="R7" s="203">
        <v>10.42</v>
      </c>
      <c r="S7" s="203">
        <v>6.48</v>
      </c>
      <c r="T7" s="203">
        <v>0</v>
      </c>
      <c r="U7" s="203">
        <v>235.76</v>
      </c>
      <c r="V7" s="203">
        <v>5.0999999999999996</v>
      </c>
      <c r="W7" s="203">
        <v>8.5500000000000007</v>
      </c>
      <c r="X7" s="203">
        <v>36.25</v>
      </c>
      <c r="Y7" s="203">
        <v>0</v>
      </c>
      <c r="Z7" s="203">
        <v>60.65</v>
      </c>
      <c r="AA7" s="203">
        <v>20.440000000000001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5.3</v>
      </c>
      <c r="AJ7" s="203">
        <v>0</v>
      </c>
      <c r="AK7" s="203">
        <v>47.88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50.11</v>
      </c>
      <c r="L8" s="203">
        <v>63.13</v>
      </c>
      <c r="M8" s="203">
        <v>0</v>
      </c>
      <c r="N8" s="203">
        <v>29.02</v>
      </c>
      <c r="O8" s="203">
        <v>48.74</v>
      </c>
      <c r="P8" s="203">
        <v>59.88</v>
      </c>
      <c r="Q8" s="203">
        <v>5.36</v>
      </c>
      <c r="R8" s="203">
        <v>10.42</v>
      </c>
      <c r="S8" s="203">
        <v>6.48</v>
      </c>
      <c r="T8" s="203">
        <v>0</v>
      </c>
      <c r="U8" s="203">
        <v>235.76</v>
      </c>
      <c r="V8" s="203">
        <v>5.0999999999999996</v>
      </c>
      <c r="W8" s="203">
        <v>8.5500000000000007</v>
      </c>
      <c r="X8" s="203">
        <v>36.25</v>
      </c>
      <c r="Y8" s="203">
        <v>0</v>
      </c>
      <c r="Z8" s="203">
        <v>60.65</v>
      </c>
      <c r="AA8" s="203">
        <v>20.440000000000001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5.3</v>
      </c>
      <c r="AJ8" s="203">
        <v>0</v>
      </c>
      <c r="AK8" s="203">
        <v>47.88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50.11</v>
      </c>
      <c r="L9" s="203">
        <v>63.13</v>
      </c>
      <c r="M9" s="203">
        <v>0</v>
      </c>
      <c r="N9" s="203">
        <v>29.02</v>
      </c>
      <c r="O9" s="203">
        <v>48.74</v>
      </c>
      <c r="P9" s="203">
        <v>59.88</v>
      </c>
      <c r="Q9" s="203">
        <v>5.36</v>
      </c>
      <c r="R9" s="203">
        <v>10.42</v>
      </c>
      <c r="S9" s="203">
        <v>6.48</v>
      </c>
      <c r="T9" s="203">
        <v>0</v>
      </c>
      <c r="U9" s="203">
        <v>235.76</v>
      </c>
      <c r="V9" s="203">
        <v>5.0999999999999996</v>
      </c>
      <c r="W9" s="203">
        <v>8.5500000000000007</v>
      </c>
      <c r="X9" s="203">
        <v>36.25</v>
      </c>
      <c r="Y9" s="203">
        <v>0</v>
      </c>
      <c r="Z9" s="203">
        <v>60.65</v>
      </c>
      <c r="AA9" s="203">
        <v>20.440000000000001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5.3</v>
      </c>
      <c r="AJ9" s="203">
        <v>0</v>
      </c>
      <c r="AK9" s="203">
        <v>47.88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50.11</v>
      </c>
      <c r="L10" s="203">
        <v>63.13</v>
      </c>
      <c r="M10" s="203">
        <v>0</v>
      </c>
      <c r="N10" s="203">
        <v>29.02</v>
      </c>
      <c r="O10" s="203">
        <v>48.74</v>
      </c>
      <c r="P10" s="203">
        <v>59.88</v>
      </c>
      <c r="Q10" s="203">
        <v>5.36</v>
      </c>
      <c r="R10" s="203">
        <v>10.42</v>
      </c>
      <c r="S10" s="203">
        <v>6.48</v>
      </c>
      <c r="T10" s="203">
        <v>0</v>
      </c>
      <c r="U10" s="203">
        <v>235.76</v>
      </c>
      <c r="V10" s="203">
        <v>5.0999999999999996</v>
      </c>
      <c r="W10" s="203">
        <v>8.5500000000000007</v>
      </c>
      <c r="X10" s="203">
        <v>36.25</v>
      </c>
      <c r="Y10" s="203">
        <v>0</v>
      </c>
      <c r="Z10" s="203">
        <v>60.65</v>
      </c>
      <c r="AA10" s="203">
        <v>20.440000000000001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5.3</v>
      </c>
      <c r="AJ10" s="203">
        <v>0</v>
      </c>
      <c r="AK10" s="203">
        <v>47.88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50.11</v>
      </c>
      <c r="L11" s="203">
        <v>63.13</v>
      </c>
      <c r="M11" s="203">
        <v>0</v>
      </c>
      <c r="N11" s="203">
        <v>29.02</v>
      </c>
      <c r="O11" s="203">
        <v>48.74</v>
      </c>
      <c r="P11" s="203">
        <v>59.88</v>
      </c>
      <c r="Q11" s="203">
        <v>5.36</v>
      </c>
      <c r="R11" s="203">
        <v>10.42</v>
      </c>
      <c r="S11" s="203">
        <v>6.48</v>
      </c>
      <c r="T11" s="203">
        <v>0</v>
      </c>
      <c r="U11" s="203">
        <v>235.76</v>
      </c>
      <c r="V11" s="203">
        <v>5.0999999999999996</v>
      </c>
      <c r="W11" s="203">
        <v>8.5500000000000007</v>
      </c>
      <c r="X11" s="203">
        <v>36.25</v>
      </c>
      <c r="Y11" s="203">
        <v>0</v>
      </c>
      <c r="Z11" s="203">
        <v>60.65</v>
      </c>
      <c r="AA11" s="203">
        <v>20.440000000000001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5.3</v>
      </c>
      <c r="AJ11" s="203">
        <v>0</v>
      </c>
      <c r="AK11" s="203">
        <v>47.88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50.11</v>
      </c>
      <c r="L12" s="203">
        <v>63.13</v>
      </c>
      <c r="M12" s="203">
        <v>0</v>
      </c>
      <c r="N12" s="203">
        <v>29.02</v>
      </c>
      <c r="O12" s="203">
        <v>48.74</v>
      </c>
      <c r="P12" s="203">
        <v>59.88</v>
      </c>
      <c r="Q12" s="203">
        <v>5.36</v>
      </c>
      <c r="R12" s="203">
        <v>10.42</v>
      </c>
      <c r="S12" s="203">
        <v>6.48</v>
      </c>
      <c r="T12" s="203">
        <v>0</v>
      </c>
      <c r="U12" s="203">
        <v>235.76</v>
      </c>
      <c r="V12" s="203">
        <v>5.0999999999999996</v>
      </c>
      <c r="W12" s="203">
        <v>8.5500000000000007</v>
      </c>
      <c r="X12" s="203">
        <v>36.25</v>
      </c>
      <c r="Y12" s="203">
        <v>0</v>
      </c>
      <c r="Z12" s="203">
        <v>60.65</v>
      </c>
      <c r="AA12" s="203">
        <v>20.440000000000001</v>
      </c>
      <c r="AB12" s="203">
        <v>0</v>
      </c>
      <c r="AC12" s="203">
        <v>15.11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15</v>
      </c>
      <c r="AJ12" s="203">
        <v>0</v>
      </c>
      <c r="AK12" s="203">
        <v>47.88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50.11</v>
      </c>
      <c r="L13" s="203">
        <v>63.13</v>
      </c>
      <c r="M13" s="203">
        <v>0</v>
      </c>
      <c r="N13" s="203">
        <v>29.02</v>
      </c>
      <c r="O13" s="203">
        <v>48.74</v>
      </c>
      <c r="P13" s="203">
        <v>59.88</v>
      </c>
      <c r="Q13" s="203">
        <v>5.36</v>
      </c>
      <c r="R13" s="203">
        <v>10.42</v>
      </c>
      <c r="S13" s="203">
        <v>6.48</v>
      </c>
      <c r="T13" s="203">
        <v>0</v>
      </c>
      <c r="U13" s="203">
        <v>235.76</v>
      </c>
      <c r="V13" s="203">
        <v>5.0999999999999996</v>
      </c>
      <c r="W13" s="203">
        <v>8.5500000000000007</v>
      </c>
      <c r="X13" s="203">
        <v>36.25</v>
      </c>
      <c r="Y13" s="203">
        <v>0</v>
      </c>
      <c r="Z13" s="203">
        <v>60.65</v>
      </c>
      <c r="AA13" s="203">
        <v>20.440000000000001</v>
      </c>
      <c r="AB13" s="203">
        <v>0</v>
      </c>
      <c r="AC13" s="203">
        <v>15.11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14.35</v>
      </c>
      <c r="AJ13" s="203">
        <v>0</v>
      </c>
      <c r="AK13" s="203">
        <v>47.88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50.11</v>
      </c>
      <c r="L14" s="203">
        <v>63.13</v>
      </c>
      <c r="M14" s="203">
        <v>0</v>
      </c>
      <c r="N14" s="203">
        <v>29.02</v>
      </c>
      <c r="O14" s="203">
        <v>48.74</v>
      </c>
      <c r="P14" s="203">
        <v>59.88</v>
      </c>
      <c r="Q14" s="203">
        <v>5.36</v>
      </c>
      <c r="R14" s="203">
        <v>10.42</v>
      </c>
      <c r="S14" s="203">
        <v>6.48</v>
      </c>
      <c r="T14" s="203">
        <v>0</v>
      </c>
      <c r="U14" s="203">
        <v>235.76</v>
      </c>
      <c r="V14" s="203">
        <v>5.0999999999999996</v>
      </c>
      <c r="W14" s="203">
        <v>8.5500000000000007</v>
      </c>
      <c r="X14" s="203">
        <v>36.25</v>
      </c>
      <c r="Y14" s="203">
        <v>0</v>
      </c>
      <c r="Z14" s="203">
        <v>60.65</v>
      </c>
      <c r="AA14" s="203">
        <v>20.440000000000001</v>
      </c>
      <c r="AB14" s="203">
        <v>0</v>
      </c>
      <c r="AC14" s="203">
        <v>15.11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15</v>
      </c>
      <c r="AJ14" s="203">
        <v>0</v>
      </c>
      <c r="AK14" s="203">
        <v>47.88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50.11</v>
      </c>
      <c r="L15" s="203">
        <v>63.13</v>
      </c>
      <c r="M15" s="203">
        <v>0</v>
      </c>
      <c r="N15" s="203">
        <v>29.02</v>
      </c>
      <c r="O15" s="203">
        <v>48.74</v>
      </c>
      <c r="P15" s="203">
        <v>59.88</v>
      </c>
      <c r="Q15" s="203">
        <v>5.36</v>
      </c>
      <c r="R15" s="203">
        <v>10.42</v>
      </c>
      <c r="S15" s="203">
        <v>6.48</v>
      </c>
      <c r="T15" s="203">
        <v>0</v>
      </c>
      <c r="U15" s="203">
        <v>235.76</v>
      </c>
      <c r="V15" s="203">
        <v>5.0999999999999996</v>
      </c>
      <c r="W15" s="203">
        <v>8.5500000000000007</v>
      </c>
      <c r="X15" s="203">
        <v>36.25</v>
      </c>
      <c r="Y15" s="203">
        <v>0</v>
      </c>
      <c r="Z15" s="203">
        <v>60.65</v>
      </c>
      <c r="AA15" s="203">
        <v>20.440000000000001</v>
      </c>
      <c r="AB15" s="203">
        <v>0</v>
      </c>
      <c r="AC15" s="203">
        <v>15.11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15</v>
      </c>
      <c r="AJ15" s="203">
        <v>0</v>
      </c>
      <c r="AK15" s="203">
        <v>47.88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50.11</v>
      </c>
      <c r="L16" s="203">
        <v>63.13</v>
      </c>
      <c r="M16" s="203">
        <v>0</v>
      </c>
      <c r="N16" s="203">
        <v>29.02</v>
      </c>
      <c r="O16" s="203">
        <v>48.74</v>
      </c>
      <c r="P16" s="203">
        <v>59.88</v>
      </c>
      <c r="Q16" s="203">
        <v>5.36</v>
      </c>
      <c r="R16" s="203">
        <v>10.42</v>
      </c>
      <c r="S16" s="203">
        <v>6.48</v>
      </c>
      <c r="T16" s="203">
        <v>0</v>
      </c>
      <c r="U16" s="203">
        <v>235.76</v>
      </c>
      <c r="V16" s="203">
        <v>5.0999999999999996</v>
      </c>
      <c r="W16" s="203">
        <v>8.5500000000000007</v>
      </c>
      <c r="X16" s="203">
        <v>36.25</v>
      </c>
      <c r="Y16" s="203">
        <v>0</v>
      </c>
      <c r="Z16" s="203">
        <v>60.65</v>
      </c>
      <c r="AA16" s="203">
        <v>20.440000000000001</v>
      </c>
      <c r="AB16" s="203">
        <v>0</v>
      </c>
      <c r="AC16" s="203">
        <v>15.11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15</v>
      </c>
      <c r="AJ16" s="203">
        <v>0</v>
      </c>
      <c r="AK16" s="203">
        <v>47.88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50.11</v>
      </c>
      <c r="L17" s="203">
        <v>63.13</v>
      </c>
      <c r="M17" s="203">
        <v>0</v>
      </c>
      <c r="N17" s="203">
        <v>29.02</v>
      </c>
      <c r="O17" s="203">
        <v>48.74</v>
      </c>
      <c r="P17" s="203">
        <v>59.88</v>
      </c>
      <c r="Q17" s="203">
        <v>5.36</v>
      </c>
      <c r="R17" s="203">
        <v>10.42</v>
      </c>
      <c r="S17" s="203">
        <v>6.48</v>
      </c>
      <c r="T17" s="203">
        <v>0</v>
      </c>
      <c r="U17" s="203">
        <v>235.76</v>
      </c>
      <c r="V17" s="203">
        <v>5.0999999999999996</v>
      </c>
      <c r="W17" s="203">
        <v>8.5500000000000007</v>
      </c>
      <c r="X17" s="203">
        <v>36.25</v>
      </c>
      <c r="Y17" s="203">
        <v>0</v>
      </c>
      <c r="Z17" s="203">
        <v>60.65</v>
      </c>
      <c r="AA17" s="203">
        <v>20.440000000000001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5.3</v>
      </c>
      <c r="AJ17" s="203">
        <v>0</v>
      </c>
      <c r="AK17" s="203">
        <v>47.88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50.11</v>
      </c>
      <c r="L18" s="203">
        <v>63.13</v>
      </c>
      <c r="M18" s="203">
        <v>0</v>
      </c>
      <c r="N18" s="203">
        <v>29.02</v>
      </c>
      <c r="O18" s="203">
        <v>48.74</v>
      </c>
      <c r="P18" s="203">
        <v>59.88</v>
      </c>
      <c r="Q18" s="203">
        <v>5.36</v>
      </c>
      <c r="R18" s="203">
        <v>10.42</v>
      </c>
      <c r="S18" s="203">
        <v>6.48</v>
      </c>
      <c r="T18" s="203">
        <v>0</v>
      </c>
      <c r="U18" s="203">
        <v>235.76</v>
      </c>
      <c r="V18" s="203">
        <v>5.0999999999999996</v>
      </c>
      <c r="W18" s="203">
        <v>8.5500000000000007</v>
      </c>
      <c r="X18" s="203">
        <v>36.25</v>
      </c>
      <c r="Y18" s="203">
        <v>0</v>
      </c>
      <c r="Z18" s="203">
        <v>60.65</v>
      </c>
      <c r="AA18" s="203">
        <v>20.440000000000001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5.3</v>
      </c>
      <c r="AJ18" s="203">
        <v>0</v>
      </c>
      <c r="AK18" s="203">
        <v>47.88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50.11</v>
      </c>
      <c r="L19" s="203">
        <v>63.13</v>
      </c>
      <c r="M19" s="203">
        <v>0</v>
      </c>
      <c r="N19" s="203">
        <v>29.02</v>
      </c>
      <c r="O19" s="203">
        <v>48.74</v>
      </c>
      <c r="P19" s="203">
        <v>59.88</v>
      </c>
      <c r="Q19" s="203">
        <v>5.36</v>
      </c>
      <c r="R19" s="203">
        <v>10.42</v>
      </c>
      <c r="S19" s="203">
        <v>6.48</v>
      </c>
      <c r="T19" s="203">
        <v>0</v>
      </c>
      <c r="U19" s="203">
        <v>235.76</v>
      </c>
      <c r="V19" s="203">
        <v>5.0999999999999996</v>
      </c>
      <c r="W19" s="203">
        <v>8.5500000000000007</v>
      </c>
      <c r="X19" s="203">
        <v>36.25</v>
      </c>
      <c r="Y19" s="203">
        <v>0</v>
      </c>
      <c r="Z19" s="203">
        <v>60.65</v>
      </c>
      <c r="AA19" s="203">
        <v>20.440000000000001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5.3</v>
      </c>
      <c r="AJ19" s="203">
        <v>0</v>
      </c>
      <c r="AK19" s="203">
        <v>47.88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50.11</v>
      </c>
      <c r="L20" s="203">
        <v>63.13</v>
      </c>
      <c r="M20" s="203">
        <v>0</v>
      </c>
      <c r="N20" s="203">
        <v>29.02</v>
      </c>
      <c r="O20" s="203">
        <v>48.74</v>
      </c>
      <c r="P20" s="203">
        <v>59.88</v>
      </c>
      <c r="Q20" s="203">
        <v>5.36</v>
      </c>
      <c r="R20" s="203">
        <v>10.42</v>
      </c>
      <c r="S20" s="203">
        <v>6.48</v>
      </c>
      <c r="T20" s="203">
        <v>0</v>
      </c>
      <c r="U20" s="203">
        <v>235.76</v>
      </c>
      <c r="V20" s="203">
        <v>5.0999999999999996</v>
      </c>
      <c r="W20" s="203">
        <v>8.5500000000000007</v>
      </c>
      <c r="X20" s="203">
        <v>36.25</v>
      </c>
      <c r="Y20" s="203">
        <v>0</v>
      </c>
      <c r="Z20" s="203">
        <v>60.65</v>
      </c>
      <c r="AA20" s="203">
        <v>20.440000000000001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5.3</v>
      </c>
      <c r="AJ20" s="203">
        <v>0</v>
      </c>
      <c r="AK20" s="203">
        <v>47.88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50.11</v>
      </c>
      <c r="L21" s="203">
        <v>63.13</v>
      </c>
      <c r="M21" s="203">
        <v>0</v>
      </c>
      <c r="N21" s="203">
        <v>29.02</v>
      </c>
      <c r="O21" s="203">
        <v>48.74</v>
      </c>
      <c r="P21" s="203">
        <v>59.88</v>
      </c>
      <c r="Q21" s="203">
        <v>5.36</v>
      </c>
      <c r="R21" s="203">
        <v>10.42</v>
      </c>
      <c r="S21" s="203">
        <v>6.48</v>
      </c>
      <c r="T21" s="203">
        <v>0</v>
      </c>
      <c r="U21" s="203">
        <v>235.76</v>
      </c>
      <c r="V21" s="203">
        <v>5.0999999999999996</v>
      </c>
      <c r="W21" s="203">
        <v>8.5500000000000007</v>
      </c>
      <c r="X21" s="203">
        <v>36.25</v>
      </c>
      <c r="Y21" s="203">
        <v>0</v>
      </c>
      <c r="Z21" s="203">
        <v>60.65</v>
      </c>
      <c r="AA21" s="203">
        <v>20.440000000000001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5.3</v>
      </c>
      <c r="AJ21" s="203">
        <v>0</v>
      </c>
      <c r="AK21" s="203">
        <v>47.88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50.11</v>
      </c>
      <c r="L22" s="203">
        <v>63.13</v>
      </c>
      <c r="M22" s="203">
        <v>0</v>
      </c>
      <c r="N22" s="203">
        <v>29.02</v>
      </c>
      <c r="O22" s="203">
        <v>48.74</v>
      </c>
      <c r="P22" s="203">
        <v>59.88</v>
      </c>
      <c r="Q22" s="203">
        <v>5.36</v>
      </c>
      <c r="R22" s="203">
        <v>10.42</v>
      </c>
      <c r="S22" s="203">
        <v>6.48</v>
      </c>
      <c r="T22" s="203">
        <v>0</v>
      </c>
      <c r="U22" s="203">
        <v>235.76</v>
      </c>
      <c r="V22" s="203">
        <v>5.0999999999999996</v>
      </c>
      <c r="W22" s="203">
        <v>8.5500000000000007</v>
      </c>
      <c r="X22" s="203">
        <v>36.25</v>
      </c>
      <c r="Y22" s="203">
        <v>0</v>
      </c>
      <c r="Z22" s="203">
        <v>60.65</v>
      </c>
      <c r="AA22" s="203">
        <v>20.440000000000001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5.3</v>
      </c>
      <c r="AJ22" s="203">
        <v>0</v>
      </c>
      <c r="AK22" s="203">
        <v>47.88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50.11</v>
      </c>
      <c r="L23" s="203">
        <v>63.13</v>
      </c>
      <c r="M23" s="203">
        <v>0</v>
      </c>
      <c r="N23" s="203">
        <v>29.02</v>
      </c>
      <c r="O23" s="203">
        <v>48.74</v>
      </c>
      <c r="P23" s="203">
        <v>59.88</v>
      </c>
      <c r="Q23" s="203">
        <v>5.36</v>
      </c>
      <c r="R23" s="203">
        <v>10.42</v>
      </c>
      <c r="S23" s="203">
        <v>6.48</v>
      </c>
      <c r="T23" s="203">
        <v>0</v>
      </c>
      <c r="U23" s="203">
        <v>235.76</v>
      </c>
      <c r="V23" s="203">
        <v>5.0999999999999996</v>
      </c>
      <c r="W23" s="203">
        <v>8.5500000000000007</v>
      </c>
      <c r="X23" s="203">
        <v>36.25</v>
      </c>
      <c r="Y23" s="203">
        <v>0</v>
      </c>
      <c r="Z23" s="203">
        <v>60.65</v>
      </c>
      <c r="AA23" s="203">
        <v>20.440000000000001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5.3</v>
      </c>
      <c r="AJ23" s="203">
        <v>0</v>
      </c>
      <c r="AK23" s="203">
        <v>47.88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50.11</v>
      </c>
      <c r="L24" s="203">
        <v>63.13</v>
      </c>
      <c r="M24" s="203">
        <v>0</v>
      </c>
      <c r="N24" s="203">
        <v>29.02</v>
      </c>
      <c r="O24" s="203">
        <v>48.74</v>
      </c>
      <c r="P24" s="203">
        <v>59.88</v>
      </c>
      <c r="Q24" s="203">
        <v>5.36</v>
      </c>
      <c r="R24" s="203">
        <v>10.42</v>
      </c>
      <c r="S24" s="203">
        <v>6.48</v>
      </c>
      <c r="T24" s="203">
        <v>0</v>
      </c>
      <c r="U24" s="203">
        <v>235.76</v>
      </c>
      <c r="V24" s="203">
        <v>5.0999999999999996</v>
      </c>
      <c r="W24" s="203">
        <v>8.5500000000000007</v>
      </c>
      <c r="X24" s="203">
        <v>36.25</v>
      </c>
      <c r="Y24" s="203">
        <v>0</v>
      </c>
      <c r="Z24" s="203">
        <v>60.65</v>
      </c>
      <c r="AA24" s="203">
        <v>20.440000000000001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5.3</v>
      </c>
      <c r="AJ24" s="203">
        <v>0</v>
      </c>
      <c r="AK24" s="203">
        <v>47.88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50.11</v>
      </c>
      <c r="L25" s="203">
        <v>63.13</v>
      </c>
      <c r="M25" s="203">
        <v>0</v>
      </c>
      <c r="N25" s="203">
        <v>29.02</v>
      </c>
      <c r="O25" s="203">
        <v>48.74</v>
      </c>
      <c r="P25" s="203">
        <v>59.88</v>
      </c>
      <c r="Q25" s="203">
        <v>5.36</v>
      </c>
      <c r="R25" s="203">
        <v>10.42</v>
      </c>
      <c r="S25" s="203">
        <v>6.48</v>
      </c>
      <c r="T25" s="203">
        <v>0</v>
      </c>
      <c r="U25" s="203">
        <v>235.76</v>
      </c>
      <c r="V25" s="203">
        <v>5.0999999999999996</v>
      </c>
      <c r="W25" s="203">
        <v>8.5500000000000007</v>
      </c>
      <c r="X25" s="203">
        <v>36.25</v>
      </c>
      <c r="Y25" s="203">
        <v>0</v>
      </c>
      <c r="Z25" s="203">
        <v>60.65</v>
      </c>
      <c r="AA25" s="203">
        <v>20.440000000000001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5.3</v>
      </c>
      <c r="AJ25" s="203">
        <v>0</v>
      </c>
      <c r="AK25" s="203">
        <v>47.88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50.11</v>
      </c>
      <c r="L26" s="203">
        <v>63.13</v>
      </c>
      <c r="M26" s="203">
        <v>0</v>
      </c>
      <c r="N26" s="203">
        <v>29.02</v>
      </c>
      <c r="O26" s="203">
        <v>48.74</v>
      </c>
      <c r="P26" s="203">
        <v>59.88</v>
      </c>
      <c r="Q26" s="203">
        <v>5.36</v>
      </c>
      <c r="R26" s="203">
        <v>10.42</v>
      </c>
      <c r="S26" s="203">
        <v>6.48</v>
      </c>
      <c r="T26" s="203">
        <v>0</v>
      </c>
      <c r="U26" s="203">
        <v>235.76</v>
      </c>
      <c r="V26" s="203">
        <v>5.0999999999999996</v>
      </c>
      <c r="W26" s="203">
        <v>8.5500000000000007</v>
      </c>
      <c r="X26" s="203">
        <v>36.25</v>
      </c>
      <c r="Y26" s="203">
        <v>0</v>
      </c>
      <c r="Z26" s="203">
        <v>60.65</v>
      </c>
      <c r="AA26" s="203">
        <v>20.440000000000001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5.3</v>
      </c>
      <c r="AJ26" s="203">
        <v>0</v>
      </c>
      <c r="AK26" s="203">
        <v>47.88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50.11</v>
      </c>
      <c r="L27" s="203">
        <v>63.13</v>
      </c>
      <c r="M27" s="203">
        <v>0</v>
      </c>
      <c r="N27" s="203">
        <v>29.02</v>
      </c>
      <c r="O27" s="203">
        <v>48.74</v>
      </c>
      <c r="P27" s="203">
        <v>59.88</v>
      </c>
      <c r="Q27" s="203">
        <v>5.36</v>
      </c>
      <c r="R27" s="203">
        <v>10.42</v>
      </c>
      <c r="S27" s="203">
        <v>6.48</v>
      </c>
      <c r="T27" s="203">
        <v>0</v>
      </c>
      <c r="U27" s="203">
        <v>235.76</v>
      </c>
      <c r="V27" s="203">
        <v>5.0999999999999996</v>
      </c>
      <c r="W27" s="203">
        <v>8.5500000000000007</v>
      </c>
      <c r="X27" s="203">
        <v>36.25</v>
      </c>
      <c r="Y27" s="203">
        <v>0</v>
      </c>
      <c r="Z27" s="203">
        <v>60.65</v>
      </c>
      <c r="AA27" s="203">
        <v>20.440000000000001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5.3</v>
      </c>
      <c r="AJ27" s="203">
        <v>0</v>
      </c>
      <c r="AK27" s="203">
        <v>42.9</v>
      </c>
      <c r="AL27" s="203">
        <v>4.68</v>
      </c>
      <c r="AM27" s="203">
        <v>0</v>
      </c>
      <c r="AN27" s="203">
        <v>0</v>
      </c>
      <c r="AO27" s="203">
        <v>0</v>
      </c>
      <c r="AP27" s="203">
        <v>0</v>
      </c>
      <c r="AQ27" s="203">
        <v>2.87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50.11</v>
      </c>
      <c r="L28" s="203">
        <v>63.13</v>
      </c>
      <c r="M28" s="203">
        <v>0</v>
      </c>
      <c r="N28" s="203">
        <v>29.02</v>
      </c>
      <c r="O28" s="203">
        <v>48.74</v>
      </c>
      <c r="P28" s="203">
        <v>59.88</v>
      </c>
      <c r="Q28" s="203">
        <v>5.36</v>
      </c>
      <c r="R28" s="203">
        <v>10.42</v>
      </c>
      <c r="S28" s="203">
        <v>6.48</v>
      </c>
      <c r="T28" s="203">
        <v>0</v>
      </c>
      <c r="U28" s="203">
        <v>235.76</v>
      </c>
      <c r="V28" s="203">
        <v>5.0999999999999996</v>
      </c>
      <c r="W28" s="203">
        <v>8.5500000000000007</v>
      </c>
      <c r="X28" s="203">
        <v>36.25</v>
      </c>
      <c r="Y28" s="203">
        <v>0</v>
      </c>
      <c r="Z28" s="203">
        <v>60.65</v>
      </c>
      <c r="AA28" s="203">
        <v>20.440000000000001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5.3</v>
      </c>
      <c r="AJ28" s="203">
        <v>0</v>
      </c>
      <c r="AK28" s="203">
        <v>42.9</v>
      </c>
      <c r="AL28" s="203">
        <v>4.68</v>
      </c>
      <c r="AM28" s="203">
        <v>0</v>
      </c>
      <c r="AN28" s="203">
        <v>0</v>
      </c>
      <c r="AO28" s="203">
        <v>0</v>
      </c>
      <c r="AP28" s="203">
        <v>0</v>
      </c>
      <c r="AQ28" s="203">
        <v>7.23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50.11</v>
      </c>
      <c r="L29" s="203">
        <v>63.13</v>
      </c>
      <c r="M29" s="203">
        <v>0</v>
      </c>
      <c r="N29" s="203">
        <v>29.02</v>
      </c>
      <c r="O29" s="203">
        <v>48.74</v>
      </c>
      <c r="P29" s="203">
        <v>59.88</v>
      </c>
      <c r="Q29" s="203">
        <v>5.36</v>
      </c>
      <c r="R29" s="203">
        <v>10.42</v>
      </c>
      <c r="S29" s="203">
        <v>6.48</v>
      </c>
      <c r="T29" s="203">
        <v>0</v>
      </c>
      <c r="U29" s="203">
        <v>235.76</v>
      </c>
      <c r="V29" s="203">
        <v>5.0999999999999996</v>
      </c>
      <c r="W29" s="203">
        <v>8.5500000000000007</v>
      </c>
      <c r="X29" s="203">
        <v>36.25</v>
      </c>
      <c r="Y29" s="203">
        <v>0</v>
      </c>
      <c r="Z29" s="203">
        <v>60.65</v>
      </c>
      <c r="AA29" s="203">
        <v>20.440000000000001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5.3</v>
      </c>
      <c r="AJ29" s="203">
        <v>0</v>
      </c>
      <c r="AK29" s="203">
        <v>42.9</v>
      </c>
      <c r="AL29" s="203">
        <v>4.68</v>
      </c>
      <c r="AM29" s="203">
        <v>0</v>
      </c>
      <c r="AN29" s="203">
        <v>0</v>
      </c>
      <c r="AO29" s="203">
        <v>0</v>
      </c>
      <c r="AP29" s="203">
        <v>0</v>
      </c>
      <c r="AQ29" s="203">
        <v>13.67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50.11</v>
      </c>
      <c r="L30" s="203">
        <v>63.13</v>
      </c>
      <c r="M30" s="203">
        <v>0</v>
      </c>
      <c r="N30" s="203">
        <v>29.02</v>
      </c>
      <c r="O30" s="203">
        <v>48.74</v>
      </c>
      <c r="P30" s="203">
        <v>59.88</v>
      </c>
      <c r="Q30" s="203">
        <v>5.36</v>
      </c>
      <c r="R30" s="203">
        <v>10.42</v>
      </c>
      <c r="S30" s="203">
        <v>6.48</v>
      </c>
      <c r="T30" s="203">
        <v>0</v>
      </c>
      <c r="U30" s="203">
        <v>235.76</v>
      </c>
      <c r="V30" s="203">
        <v>5.0999999999999996</v>
      </c>
      <c r="W30" s="203">
        <v>8.5500000000000007</v>
      </c>
      <c r="X30" s="203">
        <v>36.25</v>
      </c>
      <c r="Y30" s="203">
        <v>0</v>
      </c>
      <c r="Z30" s="203">
        <v>60.65</v>
      </c>
      <c r="AA30" s="203">
        <v>20.440000000000001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5.3</v>
      </c>
      <c r="AJ30" s="203">
        <v>0</v>
      </c>
      <c r="AK30" s="203">
        <v>42.9</v>
      </c>
      <c r="AL30" s="203">
        <v>4.68</v>
      </c>
      <c r="AM30" s="203">
        <v>0</v>
      </c>
      <c r="AN30" s="203">
        <v>0</v>
      </c>
      <c r="AO30" s="203">
        <v>0</v>
      </c>
      <c r="AP30" s="203">
        <v>0</v>
      </c>
      <c r="AQ30" s="203">
        <v>25.42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50.11</v>
      </c>
      <c r="L31" s="203">
        <v>63.13</v>
      </c>
      <c r="M31" s="203">
        <v>0</v>
      </c>
      <c r="N31" s="203">
        <v>29.02</v>
      </c>
      <c r="O31" s="203">
        <v>48.74</v>
      </c>
      <c r="P31" s="203">
        <v>59.88</v>
      </c>
      <c r="Q31" s="203">
        <v>5.36</v>
      </c>
      <c r="R31" s="203">
        <v>10.42</v>
      </c>
      <c r="S31" s="203">
        <v>6.48</v>
      </c>
      <c r="T31" s="203">
        <v>0</v>
      </c>
      <c r="U31" s="203">
        <v>235.76</v>
      </c>
      <c r="V31" s="203">
        <v>5.0999999999999996</v>
      </c>
      <c r="W31" s="203">
        <v>8.5500000000000007</v>
      </c>
      <c r="X31" s="203">
        <v>36.25</v>
      </c>
      <c r="Y31" s="203">
        <v>0</v>
      </c>
      <c r="Z31" s="203">
        <v>60.65</v>
      </c>
      <c r="AA31" s="203">
        <v>20.440000000000001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5.3</v>
      </c>
      <c r="AJ31" s="203">
        <v>0</v>
      </c>
      <c r="AK31" s="203">
        <v>42.9</v>
      </c>
      <c r="AL31" s="203">
        <v>4.68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50.11</v>
      </c>
      <c r="L32" s="203">
        <v>63.13</v>
      </c>
      <c r="M32" s="203">
        <v>0</v>
      </c>
      <c r="N32" s="203">
        <v>29.02</v>
      </c>
      <c r="O32" s="203">
        <v>48.74</v>
      </c>
      <c r="P32" s="203">
        <v>59.88</v>
      </c>
      <c r="Q32" s="203">
        <v>5.36</v>
      </c>
      <c r="R32" s="203">
        <v>10.42</v>
      </c>
      <c r="S32" s="203">
        <v>6.48</v>
      </c>
      <c r="T32" s="203">
        <v>0</v>
      </c>
      <c r="U32" s="203">
        <v>235.76</v>
      </c>
      <c r="V32" s="203">
        <v>5.0999999999999996</v>
      </c>
      <c r="W32" s="203">
        <v>8.5500000000000007</v>
      </c>
      <c r="X32" s="203">
        <v>36.25</v>
      </c>
      <c r="Y32" s="203">
        <v>0</v>
      </c>
      <c r="Z32" s="203">
        <v>60.65</v>
      </c>
      <c r="AA32" s="203">
        <v>20.440000000000001</v>
      </c>
      <c r="AB32" s="203">
        <v>0</v>
      </c>
      <c r="AC32" s="203">
        <v>7.08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5.3</v>
      </c>
      <c r="AJ32" s="203">
        <v>0</v>
      </c>
      <c r="AK32" s="203">
        <v>42.9</v>
      </c>
      <c r="AL32" s="203">
        <v>4.68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50.11</v>
      </c>
      <c r="L33" s="203">
        <v>63.13</v>
      </c>
      <c r="M33" s="203">
        <v>0</v>
      </c>
      <c r="N33" s="203">
        <v>29.02</v>
      </c>
      <c r="O33" s="203">
        <v>48.74</v>
      </c>
      <c r="P33" s="203">
        <v>59.88</v>
      </c>
      <c r="Q33" s="203">
        <v>5.36</v>
      </c>
      <c r="R33" s="203">
        <v>10.42</v>
      </c>
      <c r="S33" s="203">
        <v>6.48</v>
      </c>
      <c r="T33" s="203">
        <v>0</v>
      </c>
      <c r="U33" s="203">
        <v>235.76</v>
      </c>
      <c r="V33" s="203">
        <v>5.0999999999999996</v>
      </c>
      <c r="W33" s="203">
        <v>8.5500000000000007</v>
      </c>
      <c r="X33" s="203">
        <v>36.25</v>
      </c>
      <c r="Y33" s="203">
        <v>0</v>
      </c>
      <c r="Z33" s="203">
        <v>60.65</v>
      </c>
      <c r="AA33" s="203">
        <v>20.440000000000001</v>
      </c>
      <c r="AB33" s="203">
        <v>0</v>
      </c>
      <c r="AC33" s="203">
        <v>7.08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5.3</v>
      </c>
      <c r="AJ33" s="203">
        <v>0</v>
      </c>
      <c r="AK33" s="203">
        <v>42.9</v>
      </c>
      <c r="AL33" s="203">
        <v>4.68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50.11</v>
      </c>
      <c r="L34" s="203">
        <v>63.13</v>
      </c>
      <c r="M34" s="203">
        <v>0</v>
      </c>
      <c r="N34" s="203">
        <v>29.02</v>
      </c>
      <c r="O34" s="203">
        <v>48.74</v>
      </c>
      <c r="P34" s="203">
        <v>59.88</v>
      </c>
      <c r="Q34" s="203">
        <v>5.36</v>
      </c>
      <c r="R34" s="203">
        <v>10.42</v>
      </c>
      <c r="S34" s="203">
        <v>6.48</v>
      </c>
      <c r="T34" s="203">
        <v>0</v>
      </c>
      <c r="U34" s="203">
        <v>235.76</v>
      </c>
      <c r="V34" s="203">
        <v>5.0999999999999996</v>
      </c>
      <c r="W34" s="203">
        <v>8.5500000000000007</v>
      </c>
      <c r="X34" s="203">
        <v>36.25</v>
      </c>
      <c r="Y34" s="203">
        <v>0</v>
      </c>
      <c r="Z34" s="203">
        <v>60.65</v>
      </c>
      <c r="AA34" s="203">
        <v>20.440000000000001</v>
      </c>
      <c r="AB34" s="203">
        <v>0</v>
      </c>
      <c r="AC34" s="203">
        <v>7.08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5.3</v>
      </c>
      <c r="AJ34" s="203">
        <v>0</v>
      </c>
      <c r="AK34" s="203">
        <v>42.9</v>
      </c>
      <c r="AL34" s="203">
        <v>4.68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50.11</v>
      </c>
      <c r="L35" s="203">
        <v>63.13</v>
      </c>
      <c r="M35" s="203">
        <v>0</v>
      </c>
      <c r="N35" s="203">
        <v>29.02</v>
      </c>
      <c r="O35" s="203">
        <v>48.74</v>
      </c>
      <c r="P35" s="203">
        <v>59.88</v>
      </c>
      <c r="Q35" s="203">
        <v>5.36</v>
      </c>
      <c r="R35" s="203">
        <v>10.42</v>
      </c>
      <c r="S35" s="203">
        <v>6.48</v>
      </c>
      <c r="T35" s="203">
        <v>0</v>
      </c>
      <c r="U35" s="203">
        <v>235.76</v>
      </c>
      <c r="V35" s="203">
        <v>5.0999999999999996</v>
      </c>
      <c r="W35" s="203">
        <v>8.5500000000000007</v>
      </c>
      <c r="X35" s="203">
        <v>36.25</v>
      </c>
      <c r="Y35" s="203">
        <v>0</v>
      </c>
      <c r="Z35" s="203">
        <v>60.65</v>
      </c>
      <c r="AA35" s="203">
        <v>20.440000000000001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5.3</v>
      </c>
      <c r="AJ35" s="203">
        <v>0</v>
      </c>
      <c r="AK35" s="203">
        <v>42.9</v>
      </c>
      <c r="AL35" s="203">
        <v>4.68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50.11</v>
      </c>
      <c r="L36" s="203">
        <v>63.13</v>
      </c>
      <c r="M36" s="203">
        <v>0</v>
      </c>
      <c r="N36" s="203">
        <v>29.02</v>
      </c>
      <c r="O36" s="203">
        <v>48.74</v>
      </c>
      <c r="P36" s="203">
        <v>59.88</v>
      </c>
      <c r="Q36" s="203">
        <v>5.36</v>
      </c>
      <c r="R36" s="203">
        <v>10.42</v>
      </c>
      <c r="S36" s="203">
        <v>6.48</v>
      </c>
      <c r="T36" s="203">
        <v>0</v>
      </c>
      <c r="U36" s="203">
        <v>235.76</v>
      </c>
      <c r="V36" s="203">
        <v>5.0999999999999996</v>
      </c>
      <c r="W36" s="203">
        <v>8.5500000000000007</v>
      </c>
      <c r="X36" s="203">
        <v>36.25</v>
      </c>
      <c r="Y36" s="203">
        <v>0</v>
      </c>
      <c r="Z36" s="203">
        <v>60.65</v>
      </c>
      <c r="AA36" s="203">
        <v>20.440000000000001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5.3</v>
      </c>
      <c r="AJ36" s="203">
        <v>0</v>
      </c>
      <c r="AK36" s="203">
        <v>42.9</v>
      </c>
      <c r="AL36" s="203">
        <v>4.68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50.11</v>
      </c>
      <c r="L37" s="203">
        <v>63.13</v>
      </c>
      <c r="M37" s="203">
        <v>0</v>
      </c>
      <c r="N37" s="203">
        <v>29.02</v>
      </c>
      <c r="O37" s="203">
        <v>48.74</v>
      </c>
      <c r="P37" s="203">
        <v>59.88</v>
      </c>
      <c r="Q37" s="203">
        <v>5.36</v>
      </c>
      <c r="R37" s="203">
        <v>10.42</v>
      </c>
      <c r="S37" s="203">
        <v>6.48</v>
      </c>
      <c r="T37" s="203">
        <v>0</v>
      </c>
      <c r="U37" s="203">
        <v>235.76</v>
      </c>
      <c r="V37" s="203">
        <v>5.0999999999999996</v>
      </c>
      <c r="W37" s="203">
        <v>8.5500000000000007</v>
      </c>
      <c r="X37" s="203">
        <v>36.25</v>
      </c>
      <c r="Y37" s="203">
        <v>0</v>
      </c>
      <c r="Z37" s="203">
        <v>60.65</v>
      </c>
      <c r="AA37" s="203">
        <v>20.440000000000001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5.3</v>
      </c>
      <c r="AJ37" s="203">
        <v>0</v>
      </c>
      <c r="AK37" s="203">
        <v>42.9</v>
      </c>
      <c r="AL37" s="203">
        <v>4.68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50.11</v>
      </c>
      <c r="L38" s="203">
        <v>63.13</v>
      </c>
      <c r="M38" s="203">
        <v>0</v>
      </c>
      <c r="N38" s="203">
        <v>29.02</v>
      </c>
      <c r="O38" s="203">
        <v>48.74</v>
      </c>
      <c r="P38" s="203">
        <v>59.88</v>
      </c>
      <c r="Q38" s="203">
        <v>5.36</v>
      </c>
      <c r="R38" s="203">
        <v>10.42</v>
      </c>
      <c r="S38" s="203">
        <v>6.48</v>
      </c>
      <c r="T38" s="203">
        <v>0</v>
      </c>
      <c r="U38" s="203">
        <v>235.76</v>
      </c>
      <c r="V38" s="203">
        <v>5.0999999999999996</v>
      </c>
      <c r="W38" s="203">
        <v>8.5500000000000007</v>
      </c>
      <c r="X38" s="203">
        <v>36.25</v>
      </c>
      <c r="Y38" s="203">
        <v>0</v>
      </c>
      <c r="Z38" s="203">
        <v>60.65</v>
      </c>
      <c r="AA38" s="203">
        <v>20.440000000000001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5.3</v>
      </c>
      <c r="AJ38" s="203">
        <v>0</v>
      </c>
      <c r="AK38" s="203">
        <v>42.9</v>
      </c>
      <c r="AL38" s="203">
        <v>4.68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50.11</v>
      </c>
      <c r="L39" s="203">
        <v>63.13</v>
      </c>
      <c r="M39" s="203">
        <v>0</v>
      </c>
      <c r="N39" s="203">
        <v>29.02</v>
      </c>
      <c r="O39" s="203">
        <v>48.74</v>
      </c>
      <c r="P39" s="203">
        <v>59.88</v>
      </c>
      <c r="Q39" s="203">
        <v>5.36</v>
      </c>
      <c r="R39" s="203">
        <v>10.42</v>
      </c>
      <c r="S39" s="203">
        <v>6.48</v>
      </c>
      <c r="T39" s="203">
        <v>0</v>
      </c>
      <c r="U39" s="203">
        <v>235.76</v>
      </c>
      <c r="V39" s="203">
        <v>5.0999999999999996</v>
      </c>
      <c r="W39" s="203">
        <v>8.5500000000000007</v>
      </c>
      <c r="X39" s="203">
        <v>36.25</v>
      </c>
      <c r="Y39" s="203">
        <v>0</v>
      </c>
      <c r="Z39" s="203">
        <v>60.65</v>
      </c>
      <c r="AA39" s="203">
        <v>20.440000000000001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5.3</v>
      </c>
      <c r="AJ39" s="203">
        <v>0</v>
      </c>
      <c r="AK39" s="203">
        <v>42.9</v>
      </c>
      <c r="AL39" s="203">
        <v>4.68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50.11</v>
      </c>
      <c r="L40" s="203">
        <v>63.13</v>
      </c>
      <c r="M40" s="203">
        <v>0</v>
      </c>
      <c r="N40" s="203">
        <v>29.02</v>
      </c>
      <c r="O40" s="203">
        <v>48.74</v>
      </c>
      <c r="P40" s="203">
        <v>59.88</v>
      </c>
      <c r="Q40" s="203">
        <v>5.36</v>
      </c>
      <c r="R40" s="203">
        <v>10.42</v>
      </c>
      <c r="S40" s="203">
        <v>6.48</v>
      </c>
      <c r="T40" s="203">
        <v>0</v>
      </c>
      <c r="U40" s="203">
        <v>235.76</v>
      </c>
      <c r="V40" s="203">
        <v>5.0999999999999996</v>
      </c>
      <c r="W40" s="203">
        <v>8.5500000000000007</v>
      </c>
      <c r="X40" s="203">
        <v>36.25</v>
      </c>
      <c r="Y40" s="203">
        <v>0</v>
      </c>
      <c r="Z40" s="203">
        <v>60.65</v>
      </c>
      <c r="AA40" s="203">
        <v>20.440000000000001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5.3</v>
      </c>
      <c r="AJ40" s="203">
        <v>0</v>
      </c>
      <c r="AK40" s="203">
        <v>42.9</v>
      </c>
      <c r="AL40" s="203">
        <v>4.68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50.11</v>
      </c>
      <c r="L41" s="203">
        <v>63.13</v>
      </c>
      <c r="M41" s="203">
        <v>0</v>
      </c>
      <c r="N41" s="203">
        <v>29.02</v>
      </c>
      <c r="O41" s="203">
        <v>48.74</v>
      </c>
      <c r="P41" s="203">
        <v>59.88</v>
      </c>
      <c r="Q41" s="203">
        <v>5.36</v>
      </c>
      <c r="R41" s="203">
        <v>10.42</v>
      </c>
      <c r="S41" s="203">
        <v>6.48</v>
      </c>
      <c r="T41" s="203">
        <v>0</v>
      </c>
      <c r="U41" s="203">
        <v>235.76</v>
      </c>
      <c r="V41" s="203">
        <v>5.0999999999999996</v>
      </c>
      <c r="W41" s="203">
        <v>8.5500000000000007</v>
      </c>
      <c r="X41" s="203">
        <v>36.25</v>
      </c>
      <c r="Y41" s="203">
        <v>0</v>
      </c>
      <c r="Z41" s="203">
        <v>60.65</v>
      </c>
      <c r="AA41" s="203">
        <v>20.440000000000001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5.3</v>
      </c>
      <c r="AJ41" s="203">
        <v>0</v>
      </c>
      <c r="AK41" s="203">
        <v>42.9</v>
      </c>
      <c r="AL41" s="203">
        <v>4.68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50.11</v>
      </c>
      <c r="L42" s="203">
        <v>63.13</v>
      </c>
      <c r="M42" s="203">
        <v>0</v>
      </c>
      <c r="N42" s="203">
        <v>29.02</v>
      </c>
      <c r="O42" s="203">
        <v>48.74</v>
      </c>
      <c r="P42" s="203">
        <v>59.88</v>
      </c>
      <c r="Q42" s="203">
        <v>5.36</v>
      </c>
      <c r="R42" s="203">
        <v>10.42</v>
      </c>
      <c r="S42" s="203">
        <v>6.48</v>
      </c>
      <c r="T42" s="203">
        <v>0</v>
      </c>
      <c r="U42" s="203">
        <v>235.76</v>
      </c>
      <c r="V42" s="203">
        <v>5.0999999999999996</v>
      </c>
      <c r="W42" s="203">
        <v>8.5500000000000007</v>
      </c>
      <c r="X42" s="203">
        <v>36.25</v>
      </c>
      <c r="Y42" s="203">
        <v>0</v>
      </c>
      <c r="Z42" s="203">
        <v>60.65</v>
      </c>
      <c r="AA42" s="203">
        <v>20.440000000000001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5.3</v>
      </c>
      <c r="AJ42" s="203">
        <v>0</v>
      </c>
      <c r="AK42" s="203">
        <v>42.9</v>
      </c>
      <c r="AL42" s="203">
        <v>4.68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50.11</v>
      </c>
      <c r="L43" s="203">
        <v>63.13</v>
      </c>
      <c r="M43" s="203">
        <v>0</v>
      </c>
      <c r="N43" s="203">
        <v>29.02</v>
      </c>
      <c r="O43" s="203">
        <v>48.74</v>
      </c>
      <c r="P43" s="203">
        <v>59.88</v>
      </c>
      <c r="Q43" s="203">
        <v>5.36</v>
      </c>
      <c r="R43" s="203">
        <v>10.42</v>
      </c>
      <c r="S43" s="203">
        <v>6.48</v>
      </c>
      <c r="T43" s="203">
        <v>0</v>
      </c>
      <c r="U43" s="203">
        <v>235.76</v>
      </c>
      <c r="V43" s="203">
        <v>5.0999999999999996</v>
      </c>
      <c r="W43" s="203">
        <v>8.5500000000000007</v>
      </c>
      <c r="X43" s="203">
        <v>36.25</v>
      </c>
      <c r="Y43" s="203">
        <v>0</v>
      </c>
      <c r="Z43" s="203">
        <v>60.65</v>
      </c>
      <c r="AA43" s="203">
        <v>20.440000000000001</v>
      </c>
      <c r="AB43" s="203">
        <v>0</v>
      </c>
      <c r="AC43" s="203">
        <v>17.649999999999999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16.18</v>
      </c>
      <c r="AJ43" s="203">
        <v>0</v>
      </c>
      <c r="AK43" s="203">
        <v>42.9</v>
      </c>
      <c r="AL43" s="203">
        <v>4.68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50.11</v>
      </c>
      <c r="L44" s="203">
        <v>63.13</v>
      </c>
      <c r="M44" s="203">
        <v>0</v>
      </c>
      <c r="N44" s="203">
        <v>29.02</v>
      </c>
      <c r="O44" s="203">
        <v>48.74</v>
      </c>
      <c r="P44" s="203">
        <v>59.88</v>
      </c>
      <c r="Q44" s="203">
        <v>5.36</v>
      </c>
      <c r="R44" s="203">
        <v>10.42</v>
      </c>
      <c r="S44" s="203">
        <v>6.48</v>
      </c>
      <c r="T44" s="203">
        <v>0</v>
      </c>
      <c r="U44" s="203">
        <v>235.76</v>
      </c>
      <c r="V44" s="203">
        <v>5.0999999999999996</v>
      </c>
      <c r="W44" s="203">
        <v>8.5500000000000007</v>
      </c>
      <c r="X44" s="203">
        <v>36.25</v>
      </c>
      <c r="Y44" s="203">
        <v>0</v>
      </c>
      <c r="Z44" s="203">
        <v>60.65</v>
      </c>
      <c r="AA44" s="203">
        <v>20.440000000000001</v>
      </c>
      <c r="AB44" s="203">
        <v>0</v>
      </c>
      <c r="AC44" s="203">
        <v>17.649999999999999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16.84</v>
      </c>
      <c r="AJ44" s="203">
        <v>0</v>
      </c>
      <c r="AK44" s="203">
        <v>42.9</v>
      </c>
      <c r="AL44" s="203">
        <v>4.68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50.11</v>
      </c>
      <c r="L45" s="203">
        <v>63.13</v>
      </c>
      <c r="M45" s="203">
        <v>0</v>
      </c>
      <c r="N45" s="203">
        <v>29.02</v>
      </c>
      <c r="O45" s="203">
        <v>48.74</v>
      </c>
      <c r="P45" s="203">
        <v>59.88</v>
      </c>
      <c r="Q45" s="203">
        <v>5.36</v>
      </c>
      <c r="R45" s="203">
        <v>10.42</v>
      </c>
      <c r="S45" s="203">
        <v>6.48</v>
      </c>
      <c r="T45" s="203">
        <v>0</v>
      </c>
      <c r="U45" s="203">
        <v>235.76</v>
      </c>
      <c r="V45" s="203">
        <v>5.0999999999999996</v>
      </c>
      <c r="W45" s="203">
        <v>8.5500000000000007</v>
      </c>
      <c r="X45" s="203">
        <v>36.25</v>
      </c>
      <c r="Y45" s="203">
        <v>0</v>
      </c>
      <c r="Z45" s="203">
        <v>60.65</v>
      </c>
      <c r="AA45" s="203">
        <v>20.440000000000001</v>
      </c>
      <c r="AB45" s="203">
        <v>0</v>
      </c>
      <c r="AC45" s="203">
        <v>7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5.3</v>
      </c>
      <c r="AJ45" s="203">
        <v>0</v>
      </c>
      <c r="AK45" s="203">
        <v>42.9</v>
      </c>
      <c r="AL45" s="203">
        <v>4.68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50.11</v>
      </c>
      <c r="L46" s="203">
        <v>63.13</v>
      </c>
      <c r="M46" s="203">
        <v>0</v>
      </c>
      <c r="N46" s="203">
        <v>29.02</v>
      </c>
      <c r="O46" s="203">
        <v>48.74</v>
      </c>
      <c r="P46" s="203">
        <v>59.88</v>
      </c>
      <c r="Q46" s="203">
        <v>5.36</v>
      </c>
      <c r="R46" s="203">
        <v>10.42</v>
      </c>
      <c r="S46" s="203">
        <v>6.48</v>
      </c>
      <c r="T46" s="203">
        <v>0</v>
      </c>
      <c r="U46" s="203">
        <v>235.76</v>
      </c>
      <c r="V46" s="203">
        <v>5.0999999999999996</v>
      </c>
      <c r="W46" s="203">
        <v>8.5500000000000007</v>
      </c>
      <c r="X46" s="203">
        <v>36.25</v>
      </c>
      <c r="Y46" s="203">
        <v>0</v>
      </c>
      <c r="Z46" s="203">
        <v>60.65</v>
      </c>
      <c r="AA46" s="203">
        <v>20.440000000000001</v>
      </c>
      <c r="AB46" s="203">
        <v>0</v>
      </c>
      <c r="AC46" s="203">
        <v>7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5.3</v>
      </c>
      <c r="AJ46" s="203">
        <v>0</v>
      </c>
      <c r="AK46" s="203">
        <v>42.9</v>
      </c>
      <c r="AL46" s="203">
        <v>4.68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50.11</v>
      </c>
      <c r="L47" s="203">
        <v>63.13</v>
      </c>
      <c r="M47" s="203">
        <v>0</v>
      </c>
      <c r="N47" s="203">
        <v>29.02</v>
      </c>
      <c r="O47" s="203">
        <v>48.74</v>
      </c>
      <c r="P47" s="203">
        <v>59.88</v>
      </c>
      <c r="Q47" s="203">
        <v>5.36</v>
      </c>
      <c r="R47" s="203">
        <v>10.42</v>
      </c>
      <c r="S47" s="203">
        <v>6.48</v>
      </c>
      <c r="T47" s="203">
        <v>0</v>
      </c>
      <c r="U47" s="203">
        <v>235.76</v>
      </c>
      <c r="V47" s="203">
        <v>5.0999999999999996</v>
      </c>
      <c r="W47" s="203">
        <v>8.5500000000000007</v>
      </c>
      <c r="X47" s="203">
        <v>36.25</v>
      </c>
      <c r="Y47" s="203">
        <v>0</v>
      </c>
      <c r="Z47" s="203">
        <v>60.65</v>
      </c>
      <c r="AA47" s="203">
        <v>20.440000000000001</v>
      </c>
      <c r="AB47" s="203">
        <v>0</v>
      </c>
      <c r="AC47" s="203">
        <v>17.649999999999999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15.31</v>
      </c>
      <c r="AJ47" s="203">
        <v>0</v>
      </c>
      <c r="AK47" s="203">
        <v>42.9</v>
      </c>
      <c r="AL47" s="203">
        <v>4.68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50.11</v>
      </c>
      <c r="L48" s="203">
        <v>63.13</v>
      </c>
      <c r="M48" s="203">
        <v>0</v>
      </c>
      <c r="N48" s="203">
        <v>29.02</v>
      </c>
      <c r="O48" s="203">
        <v>48.74</v>
      </c>
      <c r="P48" s="203">
        <v>59.88</v>
      </c>
      <c r="Q48" s="203">
        <v>5.36</v>
      </c>
      <c r="R48" s="203">
        <v>10.42</v>
      </c>
      <c r="S48" s="203">
        <v>6.48</v>
      </c>
      <c r="T48" s="203">
        <v>0</v>
      </c>
      <c r="U48" s="203">
        <v>235.76</v>
      </c>
      <c r="V48" s="203">
        <v>5.0999999999999996</v>
      </c>
      <c r="W48" s="203">
        <v>8.5500000000000007</v>
      </c>
      <c r="X48" s="203">
        <v>36.25</v>
      </c>
      <c r="Y48" s="203">
        <v>0</v>
      </c>
      <c r="Z48" s="203">
        <v>60.65</v>
      </c>
      <c r="AA48" s="203">
        <v>20.440000000000001</v>
      </c>
      <c r="AB48" s="203">
        <v>0</v>
      </c>
      <c r="AC48" s="203">
        <v>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42.9</v>
      </c>
      <c r="AL48" s="203">
        <v>4.68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50.11</v>
      </c>
      <c r="L49" s="203">
        <v>63.13</v>
      </c>
      <c r="M49" s="203">
        <v>0</v>
      </c>
      <c r="N49" s="203">
        <v>29.02</v>
      </c>
      <c r="O49" s="203">
        <v>48.74</v>
      </c>
      <c r="P49" s="203">
        <v>59.88</v>
      </c>
      <c r="Q49" s="203">
        <v>5.36</v>
      </c>
      <c r="R49" s="203">
        <v>10.42</v>
      </c>
      <c r="S49" s="203">
        <v>6.48</v>
      </c>
      <c r="T49" s="203">
        <v>0</v>
      </c>
      <c r="U49" s="203">
        <v>235.76</v>
      </c>
      <c r="V49" s="203">
        <v>5.0999999999999996</v>
      </c>
      <c r="W49" s="203">
        <v>8.5500000000000007</v>
      </c>
      <c r="X49" s="203">
        <v>36.25</v>
      </c>
      <c r="Y49" s="203">
        <v>0</v>
      </c>
      <c r="Z49" s="203">
        <v>60.65</v>
      </c>
      <c r="AA49" s="203">
        <v>20.440000000000001</v>
      </c>
      <c r="AB49" s="203">
        <v>0</v>
      </c>
      <c r="AC49" s="203">
        <v>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4.84</v>
      </c>
      <c r="AJ49" s="203">
        <v>0</v>
      </c>
      <c r="AK49" s="203">
        <v>42.9</v>
      </c>
      <c r="AL49" s="203">
        <v>4.68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50.11</v>
      </c>
      <c r="L50" s="203">
        <v>63.13</v>
      </c>
      <c r="M50" s="203">
        <v>0</v>
      </c>
      <c r="N50" s="203">
        <v>29.02</v>
      </c>
      <c r="O50" s="203">
        <v>48.74</v>
      </c>
      <c r="P50" s="203">
        <v>59.88</v>
      </c>
      <c r="Q50" s="203">
        <v>5.36</v>
      </c>
      <c r="R50" s="203">
        <v>10.42</v>
      </c>
      <c r="S50" s="203">
        <v>6.48</v>
      </c>
      <c r="T50" s="203">
        <v>0</v>
      </c>
      <c r="U50" s="203">
        <v>235.76</v>
      </c>
      <c r="V50" s="203">
        <v>5.0999999999999996</v>
      </c>
      <c r="W50" s="203">
        <v>8.5500000000000007</v>
      </c>
      <c r="X50" s="203">
        <v>36.25</v>
      </c>
      <c r="Y50" s="203">
        <v>0</v>
      </c>
      <c r="Z50" s="203">
        <v>60.65</v>
      </c>
      <c r="AA50" s="203">
        <v>20.440000000000001</v>
      </c>
      <c r="AB50" s="203">
        <v>0</v>
      </c>
      <c r="AC50" s="203">
        <v>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42.9</v>
      </c>
      <c r="AL50" s="203">
        <v>4.68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50.11</v>
      </c>
      <c r="L51" s="203">
        <v>63.13</v>
      </c>
      <c r="M51" s="203">
        <v>0</v>
      </c>
      <c r="N51" s="203">
        <v>29.02</v>
      </c>
      <c r="O51" s="203">
        <v>48.74</v>
      </c>
      <c r="P51" s="203">
        <v>59.88</v>
      </c>
      <c r="Q51" s="203">
        <v>5.36</v>
      </c>
      <c r="R51" s="203">
        <v>10.42</v>
      </c>
      <c r="S51" s="203">
        <v>6.48</v>
      </c>
      <c r="T51" s="203">
        <v>0</v>
      </c>
      <c r="U51" s="203">
        <v>235.76</v>
      </c>
      <c r="V51" s="203">
        <v>5.0999999999999996</v>
      </c>
      <c r="W51" s="203">
        <v>8.5500000000000007</v>
      </c>
      <c r="X51" s="203">
        <v>36.25</v>
      </c>
      <c r="Y51" s="203">
        <v>0</v>
      </c>
      <c r="Z51" s="203">
        <v>60.65</v>
      </c>
      <c r="AA51" s="203">
        <v>20.440000000000001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4.83</v>
      </c>
      <c r="AJ51" s="203">
        <v>0</v>
      </c>
      <c r="AK51" s="203">
        <v>42.12</v>
      </c>
      <c r="AL51" s="203">
        <v>4.68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50.11</v>
      </c>
      <c r="L52" s="203">
        <v>63.13</v>
      </c>
      <c r="M52" s="203">
        <v>0</v>
      </c>
      <c r="N52" s="203">
        <v>29.02</v>
      </c>
      <c r="O52" s="203">
        <v>48.74</v>
      </c>
      <c r="P52" s="203">
        <v>59.88</v>
      </c>
      <c r="Q52" s="203">
        <v>5.36</v>
      </c>
      <c r="R52" s="203">
        <v>10.42</v>
      </c>
      <c r="S52" s="203">
        <v>6.48</v>
      </c>
      <c r="T52" s="203">
        <v>0</v>
      </c>
      <c r="U52" s="203">
        <v>235.76</v>
      </c>
      <c r="V52" s="203">
        <v>5.0999999999999996</v>
      </c>
      <c r="W52" s="203">
        <v>8.5500000000000007</v>
      </c>
      <c r="X52" s="203">
        <v>36.25</v>
      </c>
      <c r="Y52" s="203">
        <v>0</v>
      </c>
      <c r="Z52" s="203">
        <v>60.65</v>
      </c>
      <c r="AA52" s="203">
        <v>20.440000000000001</v>
      </c>
      <c r="AB52" s="203">
        <v>0</v>
      </c>
      <c r="AC52" s="203">
        <v>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4.83</v>
      </c>
      <c r="AJ52" s="203">
        <v>0</v>
      </c>
      <c r="AK52" s="203">
        <v>42.12</v>
      </c>
      <c r="AL52" s="203">
        <v>4.68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50.11</v>
      </c>
      <c r="L53" s="203">
        <v>63.13</v>
      </c>
      <c r="M53" s="203">
        <v>0</v>
      </c>
      <c r="N53" s="203">
        <v>29.02</v>
      </c>
      <c r="O53" s="203">
        <v>48.74</v>
      </c>
      <c r="P53" s="203">
        <v>59.88</v>
      </c>
      <c r="Q53" s="203">
        <v>5.36</v>
      </c>
      <c r="R53" s="203">
        <v>10.42</v>
      </c>
      <c r="S53" s="203">
        <v>6.48</v>
      </c>
      <c r="T53" s="203">
        <v>0</v>
      </c>
      <c r="U53" s="203">
        <v>235.76</v>
      </c>
      <c r="V53" s="203">
        <v>5.0999999999999996</v>
      </c>
      <c r="W53" s="203">
        <v>8.5500000000000007</v>
      </c>
      <c r="X53" s="203">
        <v>36.25</v>
      </c>
      <c r="Y53" s="203">
        <v>0</v>
      </c>
      <c r="Z53" s="203">
        <v>60.65</v>
      </c>
      <c r="AA53" s="203">
        <v>20.440000000000001</v>
      </c>
      <c r="AB53" s="203">
        <v>0</v>
      </c>
      <c r="AC53" s="203">
        <v>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4.83</v>
      </c>
      <c r="AJ53" s="203">
        <v>0</v>
      </c>
      <c r="AK53" s="203">
        <v>47.2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50.11</v>
      </c>
      <c r="L54" s="203">
        <v>63.13</v>
      </c>
      <c r="M54" s="203">
        <v>0</v>
      </c>
      <c r="N54" s="203">
        <v>29.02</v>
      </c>
      <c r="O54" s="203">
        <v>48.74</v>
      </c>
      <c r="P54" s="203">
        <v>59.88</v>
      </c>
      <c r="Q54" s="203">
        <v>5.36</v>
      </c>
      <c r="R54" s="203">
        <v>10.42</v>
      </c>
      <c r="S54" s="203">
        <v>6.48</v>
      </c>
      <c r="T54" s="203">
        <v>0</v>
      </c>
      <c r="U54" s="203">
        <v>235.76</v>
      </c>
      <c r="V54" s="203">
        <v>5.0999999999999996</v>
      </c>
      <c r="W54" s="203">
        <v>8.5500000000000007</v>
      </c>
      <c r="X54" s="203">
        <v>36.25</v>
      </c>
      <c r="Y54" s="203">
        <v>0</v>
      </c>
      <c r="Z54" s="203">
        <v>60.65</v>
      </c>
      <c r="AA54" s="203">
        <v>20.440000000000001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4.83</v>
      </c>
      <c r="AJ54" s="203">
        <v>0</v>
      </c>
      <c r="AK54" s="203">
        <v>47.2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50.11</v>
      </c>
      <c r="L55" s="203">
        <v>38.700000000000003</v>
      </c>
      <c r="M55" s="203">
        <v>0</v>
      </c>
      <c r="N55" s="203">
        <v>29.02</v>
      </c>
      <c r="O55" s="203">
        <v>48.74</v>
      </c>
      <c r="P55" s="203">
        <v>59.88</v>
      </c>
      <c r="Q55" s="203">
        <v>5.36</v>
      </c>
      <c r="R55" s="203">
        <v>10.42</v>
      </c>
      <c r="S55" s="203">
        <v>6.48</v>
      </c>
      <c r="T55" s="203">
        <v>0</v>
      </c>
      <c r="U55" s="203">
        <v>235.76</v>
      </c>
      <c r="V55" s="203">
        <v>5.0999999999999996</v>
      </c>
      <c r="W55" s="203">
        <v>8.35</v>
      </c>
      <c r="X55" s="203">
        <v>36.25</v>
      </c>
      <c r="Y55" s="203">
        <v>0</v>
      </c>
      <c r="Z55" s="203">
        <v>60.65</v>
      </c>
      <c r="AA55" s="203">
        <v>20.440000000000001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4.84</v>
      </c>
      <c r="AJ55" s="203">
        <v>0</v>
      </c>
      <c r="AK55" s="203">
        <v>47.2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50.11</v>
      </c>
      <c r="L56" s="203">
        <v>48.38</v>
      </c>
      <c r="M56" s="203">
        <v>0</v>
      </c>
      <c r="N56" s="203">
        <v>29.02</v>
      </c>
      <c r="O56" s="203">
        <v>48.74</v>
      </c>
      <c r="P56" s="203">
        <v>59.88</v>
      </c>
      <c r="Q56" s="203">
        <v>5.36</v>
      </c>
      <c r="R56" s="203">
        <v>10.42</v>
      </c>
      <c r="S56" s="203">
        <v>6.48</v>
      </c>
      <c r="T56" s="203">
        <v>0</v>
      </c>
      <c r="U56" s="203">
        <v>235.76</v>
      </c>
      <c r="V56" s="203">
        <v>5.0999999999999996</v>
      </c>
      <c r="W56" s="203">
        <v>8.35</v>
      </c>
      <c r="X56" s="203">
        <v>36.25</v>
      </c>
      <c r="Y56" s="203">
        <v>0</v>
      </c>
      <c r="Z56" s="203">
        <v>60.65</v>
      </c>
      <c r="AA56" s="203">
        <v>20.440000000000001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47.2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50.11</v>
      </c>
      <c r="L57" s="203">
        <v>63.13</v>
      </c>
      <c r="M57" s="203">
        <v>0</v>
      </c>
      <c r="N57" s="203">
        <v>29.02</v>
      </c>
      <c r="O57" s="203">
        <v>48.74</v>
      </c>
      <c r="P57" s="203">
        <v>59.88</v>
      </c>
      <c r="Q57" s="203">
        <v>5.36</v>
      </c>
      <c r="R57" s="203">
        <v>10.42</v>
      </c>
      <c r="S57" s="203">
        <v>6.48</v>
      </c>
      <c r="T57" s="203">
        <v>0</v>
      </c>
      <c r="U57" s="203">
        <v>235.76</v>
      </c>
      <c r="V57" s="203">
        <v>5.0999999999999996</v>
      </c>
      <c r="W57" s="203">
        <v>8.35</v>
      </c>
      <c r="X57" s="203">
        <v>36.25</v>
      </c>
      <c r="Y57" s="203">
        <v>0</v>
      </c>
      <c r="Z57" s="203">
        <v>60.65</v>
      </c>
      <c r="AA57" s="203">
        <v>20.440000000000001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5.07</v>
      </c>
      <c r="AJ57" s="203">
        <v>0</v>
      </c>
      <c r="AK57" s="203">
        <v>47.2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50.11</v>
      </c>
      <c r="L58" s="203">
        <v>63.13</v>
      </c>
      <c r="M58" s="203">
        <v>0</v>
      </c>
      <c r="N58" s="203">
        <v>29.02</v>
      </c>
      <c r="O58" s="203">
        <v>48.74</v>
      </c>
      <c r="P58" s="203">
        <v>59.88</v>
      </c>
      <c r="Q58" s="203">
        <v>5.36</v>
      </c>
      <c r="R58" s="203">
        <v>10.42</v>
      </c>
      <c r="S58" s="203">
        <v>6.48</v>
      </c>
      <c r="T58" s="203">
        <v>0</v>
      </c>
      <c r="U58" s="203">
        <v>235.76</v>
      </c>
      <c r="V58" s="203">
        <v>5.0999999999999996</v>
      </c>
      <c r="W58" s="203">
        <v>8.35</v>
      </c>
      <c r="X58" s="203">
        <v>36.25</v>
      </c>
      <c r="Y58" s="203">
        <v>0</v>
      </c>
      <c r="Z58" s="203">
        <v>60.65</v>
      </c>
      <c r="AA58" s="203">
        <v>20.440000000000001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5.46</v>
      </c>
      <c r="AJ58" s="203">
        <v>0</v>
      </c>
      <c r="AK58" s="203">
        <v>47.2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50.11</v>
      </c>
      <c r="L59" s="203">
        <v>63.13</v>
      </c>
      <c r="M59" s="203">
        <v>0</v>
      </c>
      <c r="N59" s="203">
        <v>29.02</v>
      </c>
      <c r="O59" s="203">
        <v>48.74</v>
      </c>
      <c r="P59" s="203">
        <v>59.88</v>
      </c>
      <c r="Q59" s="203">
        <v>5.36</v>
      </c>
      <c r="R59" s="203">
        <v>10.42</v>
      </c>
      <c r="S59" s="203">
        <v>6.48</v>
      </c>
      <c r="T59" s="203">
        <v>0</v>
      </c>
      <c r="U59" s="203">
        <v>235.76</v>
      </c>
      <c r="V59" s="203">
        <v>5.0999999999999996</v>
      </c>
      <c r="W59" s="203">
        <v>8.5500000000000007</v>
      </c>
      <c r="X59" s="203">
        <v>36.25</v>
      </c>
      <c r="Y59" s="203">
        <v>0</v>
      </c>
      <c r="Z59" s="203">
        <v>60.65</v>
      </c>
      <c r="AA59" s="203">
        <v>20.440000000000001</v>
      </c>
      <c r="AB59" s="203">
        <v>0</v>
      </c>
      <c r="AC59" s="203">
        <v>7.78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5.46</v>
      </c>
      <c r="AJ59" s="203">
        <v>0</v>
      </c>
      <c r="AK59" s="203">
        <v>47.2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50.11</v>
      </c>
      <c r="L60" s="203">
        <v>63.13</v>
      </c>
      <c r="M60" s="203">
        <v>0</v>
      </c>
      <c r="N60" s="203">
        <v>29.02</v>
      </c>
      <c r="O60" s="203">
        <v>48.74</v>
      </c>
      <c r="P60" s="203">
        <v>59.88</v>
      </c>
      <c r="Q60" s="203">
        <v>5.36</v>
      </c>
      <c r="R60" s="203">
        <v>10.42</v>
      </c>
      <c r="S60" s="203">
        <v>6.48</v>
      </c>
      <c r="T60" s="203">
        <v>0</v>
      </c>
      <c r="U60" s="203">
        <v>235.76</v>
      </c>
      <c r="V60" s="203">
        <v>5.0999999999999996</v>
      </c>
      <c r="W60" s="203">
        <v>8.5500000000000007</v>
      </c>
      <c r="X60" s="203">
        <v>36.25</v>
      </c>
      <c r="Y60" s="203">
        <v>0</v>
      </c>
      <c r="Z60" s="203">
        <v>60.65</v>
      </c>
      <c r="AA60" s="203">
        <v>20.440000000000001</v>
      </c>
      <c r="AB60" s="203">
        <v>0</v>
      </c>
      <c r="AC60" s="203">
        <v>7.78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5.46</v>
      </c>
      <c r="AJ60" s="203">
        <v>0</v>
      </c>
      <c r="AK60" s="203">
        <v>47.2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24.19</v>
      </c>
      <c r="L61" s="203">
        <v>29.03</v>
      </c>
      <c r="M61" s="203">
        <v>0</v>
      </c>
      <c r="N61" s="203">
        <v>29.02</v>
      </c>
      <c r="O61" s="203">
        <v>48.74</v>
      </c>
      <c r="P61" s="203">
        <v>59.88</v>
      </c>
      <c r="Q61" s="203">
        <v>1.93</v>
      </c>
      <c r="R61" s="203">
        <v>3.87</v>
      </c>
      <c r="S61" s="203">
        <v>2.9</v>
      </c>
      <c r="T61" s="203">
        <v>0</v>
      </c>
      <c r="U61" s="203">
        <v>235.76</v>
      </c>
      <c r="V61" s="203">
        <v>5.0999999999999996</v>
      </c>
      <c r="W61" s="203">
        <v>8.5500000000000007</v>
      </c>
      <c r="X61" s="203">
        <v>36.25</v>
      </c>
      <c r="Y61" s="203">
        <v>0</v>
      </c>
      <c r="Z61" s="203">
        <v>60.65</v>
      </c>
      <c r="AA61" s="203">
        <v>20.440000000000001</v>
      </c>
      <c r="AB61" s="203">
        <v>0</v>
      </c>
      <c r="AC61" s="203">
        <v>7.78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5.46</v>
      </c>
      <c r="AJ61" s="203">
        <v>0</v>
      </c>
      <c r="AK61" s="203">
        <v>47.2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24.19</v>
      </c>
      <c r="L62" s="203">
        <v>29.03</v>
      </c>
      <c r="M62" s="203">
        <v>0</v>
      </c>
      <c r="N62" s="203">
        <v>29.02</v>
      </c>
      <c r="O62" s="203">
        <v>48.74</v>
      </c>
      <c r="P62" s="203">
        <v>59.88</v>
      </c>
      <c r="Q62" s="203">
        <v>1.93</v>
      </c>
      <c r="R62" s="203">
        <v>3.87</v>
      </c>
      <c r="S62" s="203">
        <v>2.9</v>
      </c>
      <c r="T62" s="203">
        <v>0</v>
      </c>
      <c r="U62" s="203">
        <v>235.76</v>
      </c>
      <c r="V62" s="203">
        <v>5.0999999999999996</v>
      </c>
      <c r="W62" s="203">
        <v>8.5500000000000007</v>
      </c>
      <c r="X62" s="203">
        <v>36.25</v>
      </c>
      <c r="Y62" s="203">
        <v>0</v>
      </c>
      <c r="Z62" s="203">
        <v>60.65</v>
      </c>
      <c r="AA62" s="203">
        <v>20.440000000000001</v>
      </c>
      <c r="AB62" s="203">
        <v>0</v>
      </c>
      <c r="AC62" s="203">
        <v>7.43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5.46</v>
      </c>
      <c r="AJ62" s="203">
        <v>0</v>
      </c>
      <c r="AK62" s="203">
        <v>47.2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24.19</v>
      </c>
      <c r="L63" s="203">
        <v>19.350000000000001</v>
      </c>
      <c r="M63" s="203">
        <v>0</v>
      </c>
      <c r="N63" s="203">
        <v>29.02</v>
      </c>
      <c r="O63" s="203">
        <v>48.74</v>
      </c>
      <c r="P63" s="203">
        <v>59.88</v>
      </c>
      <c r="Q63" s="203">
        <v>1.93</v>
      </c>
      <c r="R63" s="203">
        <v>3.87</v>
      </c>
      <c r="S63" s="203">
        <v>2.9</v>
      </c>
      <c r="T63" s="203">
        <v>0</v>
      </c>
      <c r="U63" s="203">
        <v>235.76</v>
      </c>
      <c r="V63" s="203">
        <v>5.0999999999999996</v>
      </c>
      <c r="W63" s="203">
        <v>8.5500000000000007</v>
      </c>
      <c r="X63" s="203">
        <v>36.25</v>
      </c>
      <c r="Y63" s="203">
        <v>0</v>
      </c>
      <c r="Z63" s="203">
        <v>60.65</v>
      </c>
      <c r="AA63" s="203">
        <v>20.440000000000001</v>
      </c>
      <c r="AB63" s="203">
        <v>0</v>
      </c>
      <c r="AC63" s="203">
        <v>7.43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5.46</v>
      </c>
      <c r="AJ63" s="203">
        <v>0</v>
      </c>
      <c r="AK63" s="203">
        <v>47.2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24.19</v>
      </c>
      <c r="L64" s="203">
        <v>19.350000000000001</v>
      </c>
      <c r="M64" s="203">
        <v>0</v>
      </c>
      <c r="N64" s="203">
        <v>29.02</v>
      </c>
      <c r="O64" s="203">
        <v>48.74</v>
      </c>
      <c r="P64" s="203">
        <v>59.88</v>
      </c>
      <c r="Q64" s="203">
        <v>1.93</v>
      </c>
      <c r="R64" s="203">
        <v>3.87</v>
      </c>
      <c r="S64" s="203">
        <v>2.9</v>
      </c>
      <c r="T64" s="203">
        <v>0</v>
      </c>
      <c r="U64" s="203">
        <v>235.76</v>
      </c>
      <c r="V64" s="203">
        <v>5.0999999999999996</v>
      </c>
      <c r="W64" s="203">
        <v>8.5500000000000007</v>
      </c>
      <c r="X64" s="203">
        <v>36.25</v>
      </c>
      <c r="Y64" s="203">
        <v>0</v>
      </c>
      <c r="Z64" s="203">
        <v>60.65</v>
      </c>
      <c r="AA64" s="203">
        <v>20.440000000000001</v>
      </c>
      <c r="AB64" s="203">
        <v>0</v>
      </c>
      <c r="AC64" s="203">
        <v>7.43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5.46</v>
      </c>
      <c r="AJ64" s="203">
        <v>0</v>
      </c>
      <c r="AK64" s="203">
        <v>47.2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50.11</v>
      </c>
      <c r="L65" s="203">
        <v>63.13</v>
      </c>
      <c r="M65" s="203">
        <v>0</v>
      </c>
      <c r="N65" s="203">
        <v>29.02</v>
      </c>
      <c r="O65" s="203">
        <v>48.74</v>
      </c>
      <c r="P65" s="203">
        <v>59.88</v>
      </c>
      <c r="Q65" s="203">
        <v>5.36</v>
      </c>
      <c r="R65" s="203">
        <v>10.42</v>
      </c>
      <c r="S65" s="203">
        <v>6.48</v>
      </c>
      <c r="T65" s="203">
        <v>0</v>
      </c>
      <c r="U65" s="203">
        <v>235.76</v>
      </c>
      <c r="V65" s="203">
        <v>5.0999999999999996</v>
      </c>
      <c r="W65" s="203">
        <v>8.5500000000000007</v>
      </c>
      <c r="X65" s="203">
        <v>36.25</v>
      </c>
      <c r="Y65" s="203">
        <v>0</v>
      </c>
      <c r="Z65" s="203">
        <v>60.65</v>
      </c>
      <c r="AA65" s="203">
        <v>20.440000000000001</v>
      </c>
      <c r="AB65" s="203">
        <v>0</v>
      </c>
      <c r="AC65" s="203">
        <v>7.43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5.46</v>
      </c>
      <c r="AJ65" s="203">
        <v>0</v>
      </c>
      <c r="AK65" s="203">
        <v>47.2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50.11</v>
      </c>
      <c r="L66" s="203">
        <v>63.13</v>
      </c>
      <c r="M66" s="203">
        <v>0</v>
      </c>
      <c r="N66" s="203">
        <v>29.02</v>
      </c>
      <c r="O66" s="203">
        <v>48.74</v>
      </c>
      <c r="P66" s="203">
        <v>59.88</v>
      </c>
      <c r="Q66" s="203">
        <v>5.36</v>
      </c>
      <c r="R66" s="203">
        <v>10.42</v>
      </c>
      <c r="S66" s="203">
        <v>6.48</v>
      </c>
      <c r="T66" s="203">
        <v>0</v>
      </c>
      <c r="U66" s="203">
        <v>235.76</v>
      </c>
      <c r="V66" s="203">
        <v>5.0999999999999996</v>
      </c>
      <c r="W66" s="203">
        <v>8.5500000000000007</v>
      </c>
      <c r="X66" s="203">
        <v>36.25</v>
      </c>
      <c r="Y66" s="203">
        <v>0</v>
      </c>
      <c r="Z66" s="203">
        <v>60.65</v>
      </c>
      <c r="AA66" s="203">
        <v>20.440000000000001</v>
      </c>
      <c r="AB66" s="203">
        <v>0</v>
      </c>
      <c r="AC66" s="203">
        <v>7.43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5.46</v>
      </c>
      <c r="AJ66" s="203">
        <v>0</v>
      </c>
      <c r="AK66" s="203">
        <v>47.2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50.11</v>
      </c>
      <c r="L67" s="203">
        <v>63.13</v>
      </c>
      <c r="M67" s="203">
        <v>0</v>
      </c>
      <c r="N67" s="203">
        <v>29.02</v>
      </c>
      <c r="O67" s="203">
        <v>48.74</v>
      </c>
      <c r="P67" s="203">
        <v>59.88</v>
      </c>
      <c r="Q67" s="203">
        <v>5.36</v>
      </c>
      <c r="R67" s="203">
        <v>10.42</v>
      </c>
      <c r="S67" s="203">
        <v>6.48</v>
      </c>
      <c r="T67" s="203">
        <v>0</v>
      </c>
      <c r="U67" s="203">
        <v>235.76</v>
      </c>
      <c r="V67" s="203">
        <v>5.0999999999999996</v>
      </c>
      <c r="W67" s="203">
        <v>8.1999999999999993</v>
      </c>
      <c r="X67" s="203">
        <v>36.25</v>
      </c>
      <c r="Y67" s="203">
        <v>0</v>
      </c>
      <c r="Z67" s="203">
        <v>60.65</v>
      </c>
      <c r="AA67" s="203">
        <v>20.440000000000001</v>
      </c>
      <c r="AB67" s="203">
        <v>0</v>
      </c>
      <c r="AC67" s="203">
        <v>7.43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5.46</v>
      </c>
      <c r="AJ67" s="203">
        <v>0</v>
      </c>
      <c r="AK67" s="203">
        <v>47.2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50.11</v>
      </c>
      <c r="L68" s="203">
        <v>63.13</v>
      </c>
      <c r="M68" s="203">
        <v>0</v>
      </c>
      <c r="N68" s="203">
        <v>29.02</v>
      </c>
      <c r="O68" s="203">
        <v>48.74</v>
      </c>
      <c r="P68" s="203">
        <v>59.88</v>
      </c>
      <c r="Q68" s="203">
        <v>5.36</v>
      </c>
      <c r="R68" s="203">
        <v>10.42</v>
      </c>
      <c r="S68" s="203">
        <v>6.48</v>
      </c>
      <c r="T68" s="203">
        <v>0</v>
      </c>
      <c r="U68" s="203">
        <v>235.76</v>
      </c>
      <c r="V68" s="203">
        <v>5.0999999999999996</v>
      </c>
      <c r="W68" s="203">
        <v>8.1999999999999993</v>
      </c>
      <c r="X68" s="203">
        <v>36.25</v>
      </c>
      <c r="Y68" s="203">
        <v>0</v>
      </c>
      <c r="Z68" s="203">
        <v>60.65</v>
      </c>
      <c r="AA68" s="203">
        <v>20.440000000000001</v>
      </c>
      <c r="AB68" s="203">
        <v>0</v>
      </c>
      <c r="AC68" s="203">
        <v>7.43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5.46</v>
      </c>
      <c r="AJ68" s="203">
        <v>0</v>
      </c>
      <c r="AK68" s="203">
        <v>47.2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50.11</v>
      </c>
      <c r="L69" s="203">
        <v>63.13</v>
      </c>
      <c r="M69" s="203">
        <v>0</v>
      </c>
      <c r="N69" s="203">
        <v>29.02</v>
      </c>
      <c r="O69" s="203">
        <v>48.74</v>
      </c>
      <c r="P69" s="203">
        <v>59.88</v>
      </c>
      <c r="Q69" s="203">
        <v>5.36</v>
      </c>
      <c r="R69" s="203">
        <v>10.42</v>
      </c>
      <c r="S69" s="203">
        <v>6.48</v>
      </c>
      <c r="T69" s="203">
        <v>0</v>
      </c>
      <c r="U69" s="203">
        <v>235.76</v>
      </c>
      <c r="V69" s="203">
        <v>5.0999999999999996</v>
      </c>
      <c r="W69" s="203">
        <v>8.2799999999999994</v>
      </c>
      <c r="X69" s="203">
        <v>36.25</v>
      </c>
      <c r="Y69" s="203">
        <v>0</v>
      </c>
      <c r="Z69" s="203">
        <v>60.65</v>
      </c>
      <c r="AA69" s="203">
        <v>20.440000000000001</v>
      </c>
      <c r="AB69" s="203">
        <v>0</v>
      </c>
      <c r="AC69" s="203">
        <v>18.690000000000001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17.350000000000001</v>
      </c>
      <c r="AJ69" s="203">
        <v>0</v>
      </c>
      <c r="AK69" s="203">
        <v>47.2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50.11</v>
      </c>
      <c r="L70" s="203">
        <v>63.13</v>
      </c>
      <c r="M70" s="203">
        <v>0</v>
      </c>
      <c r="N70" s="203">
        <v>29.02</v>
      </c>
      <c r="O70" s="203">
        <v>48.74</v>
      </c>
      <c r="P70" s="203">
        <v>59.88</v>
      </c>
      <c r="Q70" s="203">
        <v>5.36</v>
      </c>
      <c r="R70" s="203">
        <v>10.42</v>
      </c>
      <c r="S70" s="203">
        <v>6.48</v>
      </c>
      <c r="T70" s="203">
        <v>0</v>
      </c>
      <c r="U70" s="203">
        <v>235.76</v>
      </c>
      <c r="V70" s="203">
        <v>5.0999999999999996</v>
      </c>
      <c r="W70" s="203">
        <v>8.2799999999999994</v>
      </c>
      <c r="X70" s="203">
        <v>36.25</v>
      </c>
      <c r="Y70" s="203">
        <v>0</v>
      </c>
      <c r="Z70" s="203">
        <v>60.65</v>
      </c>
      <c r="AA70" s="203">
        <v>20.440000000000001</v>
      </c>
      <c r="AB70" s="203">
        <v>0</v>
      </c>
      <c r="AC70" s="203">
        <v>18.690000000000001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17.350000000000001</v>
      </c>
      <c r="AJ70" s="203">
        <v>0</v>
      </c>
      <c r="AK70" s="203">
        <v>47.2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50.11</v>
      </c>
      <c r="L71" s="203">
        <v>63.13</v>
      </c>
      <c r="M71" s="203">
        <v>0</v>
      </c>
      <c r="N71" s="203">
        <v>29.02</v>
      </c>
      <c r="O71" s="203">
        <v>48.74</v>
      </c>
      <c r="P71" s="203">
        <v>59.88</v>
      </c>
      <c r="Q71" s="203">
        <v>5.36</v>
      </c>
      <c r="R71" s="203">
        <v>10.42</v>
      </c>
      <c r="S71" s="203">
        <v>6.48</v>
      </c>
      <c r="T71" s="203">
        <v>0</v>
      </c>
      <c r="U71" s="203">
        <v>235.76</v>
      </c>
      <c r="V71" s="203">
        <v>5.0999999999999996</v>
      </c>
      <c r="W71" s="203">
        <v>8.2799999999999994</v>
      </c>
      <c r="X71" s="203">
        <v>36.25</v>
      </c>
      <c r="Y71" s="203">
        <v>0</v>
      </c>
      <c r="Z71" s="203">
        <v>60.65</v>
      </c>
      <c r="AA71" s="203">
        <v>20.440000000000001</v>
      </c>
      <c r="AB71" s="203">
        <v>0</v>
      </c>
      <c r="AC71" s="203">
        <v>7.43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5.07</v>
      </c>
      <c r="AJ71" s="203">
        <v>0</v>
      </c>
      <c r="AK71" s="203">
        <v>47.2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50.11</v>
      </c>
      <c r="L72" s="203">
        <v>63.13</v>
      </c>
      <c r="M72" s="203">
        <v>0</v>
      </c>
      <c r="N72" s="203">
        <v>29.02</v>
      </c>
      <c r="O72" s="203">
        <v>48.74</v>
      </c>
      <c r="P72" s="203">
        <v>59.88</v>
      </c>
      <c r="Q72" s="203">
        <v>5.36</v>
      </c>
      <c r="R72" s="203">
        <v>10.42</v>
      </c>
      <c r="S72" s="203">
        <v>6.48</v>
      </c>
      <c r="T72" s="203">
        <v>0</v>
      </c>
      <c r="U72" s="203">
        <v>235.76</v>
      </c>
      <c r="V72" s="203">
        <v>5.0999999999999996</v>
      </c>
      <c r="W72" s="203">
        <v>8.2799999999999994</v>
      </c>
      <c r="X72" s="203">
        <v>36.25</v>
      </c>
      <c r="Y72" s="203">
        <v>0</v>
      </c>
      <c r="Z72" s="203">
        <v>60.65</v>
      </c>
      <c r="AA72" s="203">
        <v>20.440000000000001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5.07</v>
      </c>
      <c r="AJ72" s="203">
        <v>0</v>
      </c>
      <c r="AK72" s="203">
        <v>47.2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24.67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50.11</v>
      </c>
      <c r="L73" s="203">
        <v>63.13</v>
      </c>
      <c r="M73" s="203">
        <v>0</v>
      </c>
      <c r="N73" s="203">
        <v>29.02</v>
      </c>
      <c r="O73" s="203">
        <v>48.74</v>
      </c>
      <c r="P73" s="203">
        <v>59.88</v>
      </c>
      <c r="Q73" s="203">
        <v>5.36</v>
      </c>
      <c r="R73" s="203">
        <v>10.42</v>
      </c>
      <c r="S73" s="203">
        <v>6.48</v>
      </c>
      <c r="T73" s="203">
        <v>0</v>
      </c>
      <c r="U73" s="203">
        <v>235.76</v>
      </c>
      <c r="V73" s="203">
        <v>5.0999999999999996</v>
      </c>
      <c r="W73" s="203">
        <v>8.35</v>
      </c>
      <c r="X73" s="203">
        <v>36.25</v>
      </c>
      <c r="Y73" s="203">
        <v>0</v>
      </c>
      <c r="Z73" s="203">
        <v>60.65</v>
      </c>
      <c r="AA73" s="203">
        <v>20.440000000000001</v>
      </c>
      <c r="AB73" s="203">
        <v>0</v>
      </c>
      <c r="AC73" s="203">
        <v>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5.05</v>
      </c>
      <c r="AJ73" s="203">
        <v>0</v>
      </c>
      <c r="AK73" s="203">
        <v>47.2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15.21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50.11</v>
      </c>
      <c r="L74" s="203">
        <v>63.13</v>
      </c>
      <c r="M74" s="203">
        <v>0</v>
      </c>
      <c r="N74" s="203">
        <v>29.02</v>
      </c>
      <c r="O74" s="203">
        <v>48.74</v>
      </c>
      <c r="P74" s="203">
        <v>59.88</v>
      </c>
      <c r="Q74" s="203">
        <v>5.36</v>
      </c>
      <c r="R74" s="203">
        <v>10.42</v>
      </c>
      <c r="S74" s="203">
        <v>6.48</v>
      </c>
      <c r="T74" s="203">
        <v>0</v>
      </c>
      <c r="U74" s="203">
        <v>235.76</v>
      </c>
      <c r="V74" s="203">
        <v>5.0999999999999996</v>
      </c>
      <c r="W74" s="203">
        <v>8.35</v>
      </c>
      <c r="X74" s="203">
        <v>36.25</v>
      </c>
      <c r="Y74" s="203">
        <v>0</v>
      </c>
      <c r="Z74" s="203">
        <v>60.65</v>
      </c>
      <c r="AA74" s="203">
        <v>20.440000000000001</v>
      </c>
      <c r="AB74" s="203">
        <v>0</v>
      </c>
      <c r="AC74" s="203">
        <v>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5.07</v>
      </c>
      <c r="AJ74" s="203">
        <v>0</v>
      </c>
      <c r="AK74" s="203">
        <v>47.2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8.19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50.11</v>
      </c>
      <c r="L75" s="203">
        <v>63.13</v>
      </c>
      <c r="M75" s="203">
        <v>0</v>
      </c>
      <c r="N75" s="203">
        <v>29.02</v>
      </c>
      <c r="O75" s="203">
        <v>48.74</v>
      </c>
      <c r="P75" s="203">
        <v>59.88</v>
      </c>
      <c r="Q75" s="203">
        <v>5.36</v>
      </c>
      <c r="R75" s="203">
        <v>10.42</v>
      </c>
      <c r="S75" s="203">
        <v>6.48</v>
      </c>
      <c r="T75" s="203">
        <v>0</v>
      </c>
      <c r="U75" s="203">
        <v>235.76</v>
      </c>
      <c r="V75" s="203">
        <v>5.0999999999999996</v>
      </c>
      <c r="W75" s="203">
        <v>8.35</v>
      </c>
      <c r="X75" s="203">
        <v>36.25</v>
      </c>
      <c r="Y75" s="203">
        <v>0</v>
      </c>
      <c r="Z75" s="203">
        <v>60.65</v>
      </c>
      <c r="AA75" s="203">
        <v>20.440000000000001</v>
      </c>
      <c r="AB75" s="203">
        <v>0</v>
      </c>
      <c r="AC75" s="203">
        <v>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5.07</v>
      </c>
      <c r="AJ75" s="203">
        <v>0</v>
      </c>
      <c r="AK75" s="203">
        <v>47.2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50.11</v>
      </c>
      <c r="L76" s="203">
        <v>63.13</v>
      </c>
      <c r="M76" s="203">
        <v>0</v>
      </c>
      <c r="N76" s="203">
        <v>29.02</v>
      </c>
      <c r="O76" s="203">
        <v>48.74</v>
      </c>
      <c r="P76" s="203">
        <v>59.88</v>
      </c>
      <c r="Q76" s="203">
        <v>5.36</v>
      </c>
      <c r="R76" s="203">
        <v>10.42</v>
      </c>
      <c r="S76" s="203">
        <v>6.48</v>
      </c>
      <c r="T76" s="203">
        <v>0</v>
      </c>
      <c r="U76" s="203">
        <v>235.76</v>
      </c>
      <c r="V76" s="203">
        <v>5.0999999999999996</v>
      </c>
      <c r="W76" s="203">
        <v>8.35</v>
      </c>
      <c r="X76" s="203">
        <v>36.25</v>
      </c>
      <c r="Y76" s="203">
        <v>0</v>
      </c>
      <c r="Z76" s="203">
        <v>60.65</v>
      </c>
      <c r="AA76" s="203">
        <v>20.440000000000001</v>
      </c>
      <c r="AB76" s="203">
        <v>0</v>
      </c>
      <c r="AC76" s="203">
        <v>17.649999999999999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16.329999999999998</v>
      </c>
      <c r="AJ76" s="203">
        <v>0</v>
      </c>
      <c r="AK76" s="203">
        <v>47.2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50.11</v>
      </c>
      <c r="L77" s="203">
        <v>63.13</v>
      </c>
      <c r="M77" s="203">
        <v>0</v>
      </c>
      <c r="N77" s="203">
        <v>29.02</v>
      </c>
      <c r="O77" s="203">
        <v>48.74</v>
      </c>
      <c r="P77" s="203">
        <v>59.88</v>
      </c>
      <c r="Q77" s="203">
        <v>4.3600000000000003</v>
      </c>
      <c r="R77" s="203">
        <v>10.42</v>
      </c>
      <c r="S77" s="203">
        <v>6.48</v>
      </c>
      <c r="T77" s="203">
        <v>0</v>
      </c>
      <c r="U77" s="203">
        <v>235.76</v>
      </c>
      <c r="V77" s="203">
        <v>5.0999999999999996</v>
      </c>
      <c r="W77" s="203">
        <v>8.35</v>
      </c>
      <c r="X77" s="203">
        <v>36.25</v>
      </c>
      <c r="Y77" s="203">
        <v>0</v>
      </c>
      <c r="Z77" s="203">
        <v>60.65</v>
      </c>
      <c r="AA77" s="203">
        <v>20.440000000000001</v>
      </c>
      <c r="AB77" s="203">
        <v>0</v>
      </c>
      <c r="AC77" s="203">
        <v>11.03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9.41</v>
      </c>
      <c r="AJ77" s="203">
        <v>0</v>
      </c>
      <c r="AK77" s="203">
        <v>46.02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50.11</v>
      </c>
      <c r="L78" s="203">
        <v>63.13</v>
      </c>
      <c r="M78" s="203">
        <v>0</v>
      </c>
      <c r="N78" s="203">
        <v>29.02</v>
      </c>
      <c r="O78" s="203">
        <v>48.74</v>
      </c>
      <c r="P78" s="203">
        <v>59.88</v>
      </c>
      <c r="Q78" s="203">
        <v>4.3600000000000003</v>
      </c>
      <c r="R78" s="203">
        <v>10.42</v>
      </c>
      <c r="S78" s="203">
        <v>6.48</v>
      </c>
      <c r="T78" s="203">
        <v>0</v>
      </c>
      <c r="U78" s="203">
        <v>235.76</v>
      </c>
      <c r="V78" s="203">
        <v>5.0999999999999996</v>
      </c>
      <c r="W78" s="203">
        <v>8.35</v>
      </c>
      <c r="X78" s="203">
        <v>36.25</v>
      </c>
      <c r="Y78" s="203">
        <v>0</v>
      </c>
      <c r="Z78" s="203">
        <v>60.65</v>
      </c>
      <c r="AA78" s="203">
        <v>20.440000000000001</v>
      </c>
      <c r="AB78" s="203">
        <v>0</v>
      </c>
      <c r="AC78" s="203">
        <v>11.03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9.41</v>
      </c>
      <c r="AJ78" s="203">
        <v>0</v>
      </c>
      <c r="AK78" s="203">
        <v>46.02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50.11</v>
      </c>
      <c r="L79" s="203">
        <v>63.13</v>
      </c>
      <c r="M79" s="203">
        <v>0</v>
      </c>
      <c r="N79" s="203">
        <v>29.02</v>
      </c>
      <c r="O79" s="203">
        <v>48.74</v>
      </c>
      <c r="P79" s="203">
        <v>59.88</v>
      </c>
      <c r="Q79" s="203">
        <v>4.3600000000000003</v>
      </c>
      <c r="R79" s="203">
        <v>10.42</v>
      </c>
      <c r="S79" s="203">
        <v>6.48</v>
      </c>
      <c r="T79" s="203">
        <v>0</v>
      </c>
      <c r="U79" s="203">
        <v>235.76</v>
      </c>
      <c r="V79" s="203">
        <v>5.0999999999999996</v>
      </c>
      <c r="W79" s="203">
        <v>8.35</v>
      </c>
      <c r="X79" s="203">
        <v>36.25</v>
      </c>
      <c r="Y79" s="203">
        <v>0</v>
      </c>
      <c r="Z79" s="203">
        <v>60.65</v>
      </c>
      <c r="AA79" s="203">
        <v>20.440000000000001</v>
      </c>
      <c r="AB79" s="203">
        <v>0</v>
      </c>
      <c r="AC79" s="203">
        <v>11.03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7.27</v>
      </c>
      <c r="AJ79" s="203">
        <v>0</v>
      </c>
      <c r="AK79" s="203">
        <v>46.02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50.11</v>
      </c>
      <c r="L80" s="203">
        <v>63.13</v>
      </c>
      <c r="M80" s="203">
        <v>0</v>
      </c>
      <c r="N80" s="203">
        <v>29.02</v>
      </c>
      <c r="O80" s="203">
        <v>48.74</v>
      </c>
      <c r="P80" s="203">
        <v>59.88</v>
      </c>
      <c r="Q80" s="203">
        <v>4.3600000000000003</v>
      </c>
      <c r="R80" s="203">
        <v>10.42</v>
      </c>
      <c r="S80" s="203">
        <v>6.48</v>
      </c>
      <c r="T80" s="203">
        <v>0</v>
      </c>
      <c r="U80" s="203">
        <v>235.76</v>
      </c>
      <c r="V80" s="203">
        <v>5.0999999999999996</v>
      </c>
      <c r="W80" s="203">
        <v>8.35</v>
      </c>
      <c r="X80" s="203">
        <v>36.25</v>
      </c>
      <c r="Y80" s="203">
        <v>0</v>
      </c>
      <c r="Z80" s="203">
        <v>60.65</v>
      </c>
      <c r="AA80" s="203">
        <v>20.440000000000001</v>
      </c>
      <c r="AB80" s="203">
        <v>0</v>
      </c>
      <c r="AC80" s="203">
        <v>11.03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9.41</v>
      </c>
      <c r="AJ80" s="203">
        <v>0</v>
      </c>
      <c r="AK80" s="203">
        <v>46.02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50.11</v>
      </c>
      <c r="L81" s="203">
        <v>63.13</v>
      </c>
      <c r="M81" s="203">
        <v>0</v>
      </c>
      <c r="N81" s="203">
        <v>29.02</v>
      </c>
      <c r="O81" s="203">
        <v>48.74</v>
      </c>
      <c r="P81" s="203">
        <v>59.88</v>
      </c>
      <c r="Q81" s="203">
        <v>4.3499999999999996</v>
      </c>
      <c r="R81" s="203">
        <v>10.42</v>
      </c>
      <c r="S81" s="203">
        <v>6.48</v>
      </c>
      <c r="T81" s="203">
        <v>0</v>
      </c>
      <c r="U81" s="203">
        <v>235.76</v>
      </c>
      <c r="V81" s="203">
        <v>5.0999999999999996</v>
      </c>
      <c r="W81" s="203">
        <v>8.35</v>
      </c>
      <c r="X81" s="203">
        <v>36.25</v>
      </c>
      <c r="Y81" s="203">
        <v>0</v>
      </c>
      <c r="Z81" s="203">
        <v>60.65</v>
      </c>
      <c r="AA81" s="203">
        <v>20.440000000000001</v>
      </c>
      <c r="AB81" s="203">
        <v>0</v>
      </c>
      <c r="AC81" s="203">
        <v>11.03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9.41</v>
      </c>
      <c r="AJ81" s="203">
        <v>0</v>
      </c>
      <c r="AK81" s="203">
        <v>46.02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50.11</v>
      </c>
      <c r="L82" s="203">
        <v>63.13</v>
      </c>
      <c r="M82" s="203">
        <v>0</v>
      </c>
      <c r="N82" s="203">
        <v>29.02</v>
      </c>
      <c r="O82" s="203">
        <v>48.74</v>
      </c>
      <c r="P82" s="203">
        <v>59.88</v>
      </c>
      <c r="Q82" s="203">
        <v>4.3499999999999996</v>
      </c>
      <c r="R82" s="203">
        <v>10.42</v>
      </c>
      <c r="S82" s="203">
        <v>6.48</v>
      </c>
      <c r="T82" s="203">
        <v>0</v>
      </c>
      <c r="U82" s="203">
        <v>235.76</v>
      </c>
      <c r="V82" s="203">
        <v>5.0999999999999996</v>
      </c>
      <c r="W82" s="203">
        <v>8.35</v>
      </c>
      <c r="X82" s="203">
        <v>36.25</v>
      </c>
      <c r="Y82" s="203">
        <v>0</v>
      </c>
      <c r="Z82" s="203">
        <v>60.65</v>
      </c>
      <c r="AA82" s="203">
        <v>20.440000000000001</v>
      </c>
      <c r="AB82" s="203">
        <v>0</v>
      </c>
      <c r="AC82" s="203">
        <v>11.03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9.41</v>
      </c>
      <c r="AJ82" s="203">
        <v>0</v>
      </c>
      <c r="AK82" s="203">
        <v>46.02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50.11</v>
      </c>
      <c r="L83" s="203">
        <v>63.13</v>
      </c>
      <c r="M83" s="203">
        <v>0</v>
      </c>
      <c r="N83" s="203">
        <v>29.02</v>
      </c>
      <c r="O83" s="203">
        <v>48.74</v>
      </c>
      <c r="P83" s="203">
        <v>59.88</v>
      </c>
      <c r="Q83" s="203">
        <v>4.3499999999999996</v>
      </c>
      <c r="R83" s="203">
        <v>10.42</v>
      </c>
      <c r="S83" s="203">
        <v>6.48</v>
      </c>
      <c r="T83" s="203">
        <v>0</v>
      </c>
      <c r="U83" s="203">
        <v>235.76</v>
      </c>
      <c r="V83" s="203">
        <v>5.0999999999999996</v>
      </c>
      <c r="W83" s="203">
        <v>8.35</v>
      </c>
      <c r="X83" s="203">
        <v>36.25</v>
      </c>
      <c r="Y83" s="203">
        <v>0</v>
      </c>
      <c r="Z83" s="203">
        <v>60.65</v>
      </c>
      <c r="AA83" s="203">
        <v>20.440000000000001</v>
      </c>
      <c r="AB83" s="203">
        <v>0</v>
      </c>
      <c r="AC83" s="203">
        <v>17.649999999999999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16.329999999999998</v>
      </c>
      <c r="AJ83" s="203">
        <v>0</v>
      </c>
      <c r="AK83" s="203">
        <v>46.8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50.11</v>
      </c>
      <c r="L84" s="203">
        <v>63.13</v>
      </c>
      <c r="M84" s="203">
        <v>0</v>
      </c>
      <c r="N84" s="203">
        <v>29.02</v>
      </c>
      <c r="O84" s="203">
        <v>48.74</v>
      </c>
      <c r="P84" s="203">
        <v>59.88</v>
      </c>
      <c r="Q84" s="203">
        <v>4.3499999999999996</v>
      </c>
      <c r="R84" s="203">
        <v>10.42</v>
      </c>
      <c r="S84" s="203">
        <v>6.48</v>
      </c>
      <c r="T84" s="203">
        <v>0</v>
      </c>
      <c r="U84" s="203">
        <v>235.76</v>
      </c>
      <c r="V84" s="203">
        <v>5.0999999999999996</v>
      </c>
      <c r="W84" s="203">
        <v>8.35</v>
      </c>
      <c r="X84" s="203">
        <v>36.25</v>
      </c>
      <c r="Y84" s="203">
        <v>0</v>
      </c>
      <c r="Z84" s="203">
        <v>60.65</v>
      </c>
      <c r="AA84" s="203">
        <v>20.440000000000001</v>
      </c>
      <c r="AB84" s="203">
        <v>0</v>
      </c>
      <c r="AC84" s="203">
        <v>13.76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12.31</v>
      </c>
      <c r="AJ84" s="203">
        <v>0</v>
      </c>
      <c r="AK84" s="203">
        <v>46.8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50.11</v>
      </c>
      <c r="L85" s="203">
        <v>63.13</v>
      </c>
      <c r="M85" s="203">
        <v>0</v>
      </c>
      <c r="N85" s="203">
        <v>29.02</v>
      </c>
      <c r="O85" s="203">
        <v>48.74</v>
      </c>
      <c r="P85" s="203">
        <v>59.88</v>
      </c>
      <c r="Q85" s="203">
        <v>4.3499999999999996</v>
      </c>
      <c r="R85" s="203">
        <v>10.42</v>
      </c>
      <c r="S85" s="203">
        <v>6.48</v>
      </c>
      <c r="T85" s="203">
        <v>0</v>
      </c>
      <c r="U85" s="203">
        <v>235.76</v>
      </c>
      <c r="V85" s="203">
        <v>5.0999999999999996</v>
      </c>
      <c r="W85" s="203">
        <v>8.35</v>
      </c>
      <c r="X85" s="203">
        <v>36.25</v>
      </c>
      <c r="Y85" s="203">
        <v>0</v>
      </c>
      <c r="Z85" s="203">
        <v>60.65</v>
      </c>
      <c r="AA85" s="203">
        <v>20.440000000000001</v>
      </c>
      <c r="AB85" s="203">
        <v>0</v>
      </c>
      <c r="AC85" s="203">
        <v>13.76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9.8000000000000007</v>
      </c>
      <c r="AJ85" s="203">
        <v>0</v>
      </c>
      <c r="AK85" s="203">
        <v>46.8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50.11</v>
      </c>
      <c r="L86" s="203">
        <v>63.13</v>
      </c>
      <c r="M86" s="203">
        <v>0</v>
      </c>
      <c r="N86" s="203">
        <v>29.02</v>
      </c>
      <c r="O86" s="203">
        <v>48.74</v>
      </c>
      <c r="P86" s="203">
        <v>59.88</v>
      </c>
      <c r="Q86" s="203">
        <v>4.3499999999999996</v>
      </c>
      <c r="R86" s="203">
        <v>10.42</v>
      </c>
      <c r="S86" s="203">
        <v>6.48</v>
      </c>
      <c r="T86" s="203">
        <v>0</v>
      </c>
      <c r="U86" s="203">
        <v>235.76</v>
      </c>
      <c r="V86" s="203">
        <v>5.0999999999999996</v>
      </c>
      <c r="W86" s="203">
        <v>8.35</v>
      </c>
      <c r="X86" s="203">
        <v>36.25</v>
      </c>
      <c r="Y86" s="203">
        <v>0</v>
      </c>
      <c r="Z86" s="203">
        <v>60.65</v>
      </c>
      <c r="AA86" s="203">
        <v>20.440000000000001</v>
      </c>
      <c r="AB86" s="203">
        <v>0</v>
      </c>
      <c r="AC86" s="203">
        <v>7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5.46</v>
      </c>
      <c r="AJ86" s="203">
        <v>0</v>
      </c>
      <c r="AK86" s="203">
        <v>46.8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50.11</v>
      </c>
      <c r="L87" s="203">
        <v>63.13</v>
      </c>
      <c r="M87" s="203">
        <v>0</v>
      </c>
      <c r="N87" s="203">
        <v>29.02</v>
      </c>
      <c r="O87" s="203">
        <v>48.74</v>
      </c>
      <c r="P87" s="203">
        <v>59.88</v>
      </c>
      <c r="Q87" s="203">
        <v>4.3499999999999996</v>
      </c>
      <c r="R87" s="203">
        <v>10.42</v>
      </c>
      <c r="S87" s="203">
        <v>6.48</v>
      </c>
      <c r="T87" s="203">
        <v>0</v>
      </c>
      <c r="U87" s="203">
        <v>235.76</v>
      </c>
      <c r="V87" s="203">
        <v>5.0999999999999996</v>
      </c>
      <c r="W87" s="203">
        <v>8.35</v>
      </c>
      <c r="X87" s="203">
        <v>36.25</v>
      </c>
      <c r="Y87" s="203">
        <v>0</v>
      </c>
      <c r="Z87" s="203">
        <v>60.65</v>
      </c>
      <c r="AA87" s="203">
        <v>20.440000000000001</v>
      </c>
      <c r="AB87" s="203">
        <v>0</v>
      </c>
      <c r="AC87" s="203">
        <v>7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5.46</v>
      </c>
      <c r="AJ87" s="203">
        <v>0</v>
      </c>
      <c r="AK87" s="203">
        <v>46.8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50.11</v>
      </c>
      <c r="L88" s="203">
        <v>63.13</v>
      </c>
      <c r="M88" s="203">
        <v>0</v>
      </c>
      <c r="N88" s="203">
        <v>29.02</v>
      </c>
      <c r="O88" s="203">
        <v>48.74</v>
      </c>
      <c r="P88" s="203">
        <v>59.88</v>
      </c>
      <c r="Q88" s="203">
        <v>4.3499999999999996</v>
      </c>
      <c r="R88" s="203">
        <v>10.42</v>
      </c>
      <c r="S88" s="203">
        <v>6.48</v>
      </c>
      <c r="T88" s="203">
        <v>0</v>
      </c>
      <c r="U88" s="203">
        <v>235.76</v>
      </c>
      <c r="V88" s="203">
        <v>5.0999999999999996</v>
      </c>
      <c r="W88" s="203">
        <v>8.35</v>
      </c>
      <c r="X88" s="203">
        <v>36.25</v>
      </c>
      <c r="Y88" s="203">
        <v>0</v>
      </c>
      <c r="Z88" s="203">
        <v>60.65</v>
      </c>
      <c r="AA88" s="203">
        <v>20.440000000000001</v>
      </c>
      <c r="AB88" s="203">
        <v>0</v>
      </c>
      <c r="AC88" s="203">
        <v>7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5.46</v>
      </c>
      <c r="AJ88" s="203">
        <v>0</v>
      </c>
      <c r="AK88" s="203">
        <v>46.8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50.11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59.88</v>
      </c>
      <c r="Q89" s="203">
        <v>4.3499999999999996</v>
      </c>
      <c r="R89" s="203">
        <v>10.42</v>
      </c>
      <c r="S89" s="203">
        <v>6.48</v>
      </c>
      <c r="T89" s="203">
        <v>0</v>
      </c>
      <c r="U89" s="203">
        <v>235.76</v>
      </c>
      <c r="V89" s="203">
        <v>5.0999999999999996</v>
      </c>
      <c r="W89" s="203">
        <v>8.35</v>
      </c>
      <c r="X89" s="203">
        <v>36.25</v>
      </c>
      <c r="Y89" s="203">
        <v>0</v>
      </c>
      <c r="Z89" s="203">
        <v>60.65</v>
      </c>
      <c r="AA89" s="203">
        <v>20.440000000000001</v>
      </c>
      <c r="AB89" s="203">
        <v>0</v>
      </c>
      <c r="AC89" s="203">
        <v>7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5.46</v>
      </c>
      <c r="AJ89" s="203">
        <v>0</v>
      </c>
      <c r="AK89" s="203">
        <v>46.8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50.11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59.88</v>
      </c>
      <c r="Q90" s="203">
        <v>4.3499999999999996</v>
      </c>
      <c r="R90" s="203">
        <v>10.42</v>
      </c>
      <c r="S90" s="203">
        <v>6.48</v>
      </c>
      <c r="T90" s="203">
        <v>0</v>
      </c>
      <c r="U90" s="203">
        <v>235.76</v>
      </c>
      <c r="V90" s="203">
        <v>5.0999999999999996</v>
      </c>
      <c r="W90" s="203">
        <v>8.35</v>
      </c>
      <c r="X90" s="203">
        <v>36.25</v>
      </c>
      <c r="Y90" s="203">
        <v>0</v>
      </c>
      <c r="Z90" s="203">
        <v>60.65</v>
      </c>
      <c r="AA90" s="203">
        <v>20.440000000000001</v>
      </c>
      <c r="AB90" s="203">
        <v>0</v>
      </c>
      <c r="AC90" s="203">
        <v>7.08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5.46</v>
      </c>
      <c r="AJ90" s="203">
        <v>0</v>
      </c>
      <c r="AK90" s="203">
        <v>46.8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50.11</v>
      </c>
      <c r="L91" s="203">
        <v>63.13</v>
      </c>
      <c r="M91" s="203">
        <v>0</v>
      </c>
      <c r="N91" s="203">
        <v>29.02</v>
      </c>
      <c r="O91" s="203">
        <v>48.74</v>
      </c>
      <c r="P91" s="203">
        <v>59.88</v>
      </c>
      <c r="Q91" s="203">
        <v>4.3499999999999996</v>
      </c>
      <c r="R91" s="203">
        <v>10.42</v>
      </c>
      <c r="S91" s="203">
        <v>6.48</v>
      </c>
      <c r="T91" s="203">
        <v>0</v>
      </c>
      <c r="U91" s="203">
        <v>235.76</v>
      </c>
      <c r="V91" s="203">
        <v>5.0999999999999996</v>
      </c>
      <c r="W91" s="203">
        <v>8.35</v>
      </c>
      <c r="X91" s="203">
        <v>36.25</v>
      </c>
      <c r="Y91" s="203">
        <v>0</v>
      </c>
      <c r="Z91" s="203">
        <v>60.65</v>
      </c>
      <c r="AA91" s="203">
        <v>20.440000000000001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4.49</v>
      </c>
      <c r="AJ91" s="203">
        <v>0</v>
      </c>
      <c r="AK91" s="203">
        <v>42.12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50.11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59.88</v>
      </c>
      <c r="Q92" s="203">
        <v>4.3499999999999996</v>
      </c>
      <c r="R92" s="203">
        <v>10.42</v>
      </c>
      <c r="S92" s="203">
        <v>6.48</v>
      </c>
      <c r="T92" s="203">
        <v>0</v>
      </c>
      <c r="U92" s="203">
        <v>235.76</v>
      </c>
      <c r="V92" s="203">
        <v>5.0999999999999996</v>
      </c>
      <c r="W92" s="203">
        <v>8.35</v>
      </c>
      <c r="X92" s="203">
        <v>36.25</v>
      </c>
      <c r="Y92" s="203">
        <v>0</v>
      </c>
      <c r="Z92" s="203">
        <v>60.65</v>
      </c>
      <c r="AA92" s="203">
        <v>20.440000000000001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5.62</v>
      </c>
      <c r="AJ92" s="203">
        <v>0</v>
      </c>
      <c r="AK92" s="203">
        <v>42.12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50.11</v>
      </c>
      <c r="L93" s="203">
        <v>63.13</v>
      </c>
      <c r="M93" s="203">
        <v>0</v>
      </c>
      <c r="N93" s="203">
        <v>29.02</v>
      </c>
      <c r="O93" s="203">
        <v>48.74</v>
      </c>
      <c r="P93" s="203">
        <v>59.88</v>
      </c>
      <c r="Q93" s="203">
        <v>4.3499999999999996</v>
      </c>
      <c r="R93" s="203">
        <v>10.42</v>
      </c>
      <c r="S93" s="203">
        <v>6.48</v>
      </c>
      <c r="T93" s="203">
        <v>0</v>
      </c>
      <c r="U93" s="203">
        <v>235.76</v>
      </c>
      <c r="V93" s="203">
        <v>5.0999999999999996</v>
      </c>
      <c r="W93" s="203">
        <v>8.35</v>
      </c>
      <c r="X93" s="203">
        <v>36.25</v>
      </c>
      <c r="Y93" s="203">
        <v>0</v>
      </c>
      <c r="Z93" s="203">
        <v>60.65</v>
      </c>
      <c r="AA93" s="203">
        <v>20.440000000000001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5.62</v>
      </c>
      <c r="AJ93" s="203">
        <v>0</v>
      </c>
      <c r="AK93" s="203">
        <v>42.12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50.11</v>
      </c>
      <c r="L94" s="203">
        <v>63.13</v>
      </c>
      <c r="M94" s="203">
        <v>0</v>
      </c>
      <c r="N94" s="203">
        <v>29.02</v>
      </c>
      <c r="O94" s="203">
        <v>48.74</v>
      </c>
      <c r="P94" s="203">
        <v>59.88</v>
      </c>
      <c r="Q94" s="203">
        <v>4.3499999999999996</v>
      </c>
      <c r="R94" s="203">
        <v>10.42</v>
      </c>
      <c r="S94" s="203">
        <v>6.48</v>
      </c>
      <c r="T94" s="203">
        <v>0</v>
      </c>
      <c r="U94" s="203">
        <v>235.76</v>
      </c>
      <c r="V94" s="203">
        <v>5.0999999999999996</v>
      </c>
      <c r="W94" s="203">
        <v>8.35</v>
      </c>
      <c r="X94" s="203">
        <v>36.25</v>
      </c>
      <c r="Y94" s="203">
        <v>0</v>
      </c>
      <c r="Z94" s="203">
        <v>60.65</v>
      </c>
      <c r="AA94" s="203">
        <v>20.440000000000001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5.62</v>
      </c>
      <c r="AJ94" s="203">
        <v>0</v>
      </c>
      <c r="AK94" s="203">
        <v>42.12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50.11</v>
      </c>
      <c r="L95" s="203">
        <v>63.13</v>
      </c>
      <c r="M95" s="203">
        <v>0</v>
      </c>
      <c r="N95" s="203">
        <v>29.02</v>
      </c>
      <c r="O95" s="203">
        <v>48.74</v>
      </c>
      <c r="P95" s="203">
        <v>59.88</v>
      </c>
      <c r="Q95" s="203">
        <v>4.3499999999999996</v>
      </c>
      <c r="R95" s="203">
        <v>10.42</v>
      </c>
      <c r="S95" s="203">
        <v>6.48</v>
      </c>
      <c r="T95" s="203">
        <v>0</v>
      </c>
      <c r="U95" s="203">
        <v>235.76</v>
      </c>
      <c r="V95" s="203">
        <v>5.0999999999999996</v>
      </c>
      <c r="W95" s="203">
        <v>8.43</v>
      </c>
      <c r="X95" s="203">
        <v>36.25</v>
      </c>
      <c r="Y95" s="203">
        <v>0</v>
      </c>
      <c r="Z95" s="203">
        <v>60.65</v>
      </c>
      <c r="AA95" s="203">
        <v>20.440000000000001</v>
      </c>
      <c r="AB95" s="203">
        <v>0</v>
      </c>
      <c r="AC95" s="203">
        <v>7.08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5.62</v>
      </c>
      <c r="AJ95" s="203">
        <v>0</v>
      </c>
      <c r="AK95" s="203">
        <v>42.12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50.11</v>
      </c>
      <c r="L96" s="203">
        <v>63.13</v>
      </c>
      <c r="M96" s="203">
        <v>0</v>
      </c>
      <c r="N96" s="203">
        <v>29.02</v>
      </c>
      <c r="O96" s="203">
        <v>48.74</v>
      </c>
      <c r="P96" s="203">
        <v>59.88</v>
      </c>
      <c r="Q96" s="203">
        <v>4.3499999999999996</v>
      </c>
      <c r="R96" s="203">
        <v>10.42</v>
      </c>
      <c r="S96" s="203">
        <v>6.48</v>
      </c>
      <c r="T96" s="203">
        <v>0</v>
      </c>
      <c r="U96" s="203">
        <v>235.76</v>
      </c>
      <c r="V96" s="203">
        <v>5.0999999999999996</v>
      </c>
      <c r="W96" s="203">
        <v>8.43</v>
      </c>
      <c r="X96" s="203">
        <v>36.25</v>
      </c>
      <c r="Y96" s="203">
        <v>0</v>
      </c>
      <c r="Z96" s="203">
        <v>60.65</v>
      </c>
      <c r="AA96" s="203">
        <v>20.440000000000001</v>
      </c>
      <c r="AB96" s="203">
        <v>0</v>
      </c>
      <c r="AC96" s="203">
        <v>7.08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5.62</v>
      </c>
      <c r="AJ96" s="203">
        <v>0</v>
      </c>
      <c r="AK96" s="203">
        <v>42.12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50.11</v>
      </c>
      <c r="L97" s="203">
        <v>63.13</v>
      </c>
      <c r="M97" s="203">
        <v>0</v>
      </c>
      <c r="N97" s="203">
        <v>29.02</v>
      </c>
      <c r="O97" s="203">
        <v>48.74</v>
      </c>
      <c r="P97" s="203">
        <v>59.88</v>
      </c>
      <c r="Q97" s="203">
        <v>4.3499999999999996</v>
      </c>
      <c r="R97" s="203">
        <v>10.42</v>
      </c>
      <c r="S97" s="203">
        <v>6.48</v>
      </c>
      <c r="T97" s="203">
        <v>0</v>
      </c>
      <c r="U97" s="203">
        <v>235.76</v>
      </c>
      <c r="V97" s="203">
        <v>5.0999999999999996</v>
      </c>
      <c r="W97" s="203">
        <v>8.43</v>
      </c>
      <c r="X97" s="203">
        <v>36.25</v>
      </c>
      <c r="Y97" s="203">
        <v>0</v>
      </c>
      <c r="Z97" s="203">
        <v>60.65</v>
      </c>
      <c r="AA97" s="203">
        <v>20.440000000000001</v>
      </c>
      <c r="AB97" s="203">
        <v>0</v>
      </c>
      <c r="AC97" s="203">
        <v>7.08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4.49</v>
      </c>
      <c r="AJ97" s="203">
        <v>0</v>
      </c>
      <c r="AK97" s="203">
        <v>42.12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50.11</v>
      </c>
      <c r="L98" s="203">
        <v>63.13</v>
      </c>
      <c r="M98" s="203">
        <v>0</v>
      </c>
      <c r="N98" s="203">
        <v>29.02</v>
      </c>
      <c r="O98" s="203">
        <v>48.74</v>
      </c>
      <c r="P98" s="203">
        <v>59.88</v>
      </c>
      <c r="Q98" s="203">
        <v>4.3499999999999996</v>
      </c>
      <c r="R98" s="203">
        <v>10.42</v>
      </c>
      <c r="S98" s="203">
        <v>6.48</v>
      </c>
      <c r="T98" s="203">
        <v>0</v>
      </c>
      <c r="U98" s="203">
        <v>235.76</v>
      </c>
      <c r="V98" s="203">
        <v>5.0999999999999996</v>
      </c>
      <c r="W98" s="203">
        <v>8.43</v>
      </c>
      <c r="X98" s="203">
        <v>36.25</v>
      </c>
      <c r="Y98" s="203">
        <v>0</v>
      </c>
      <c r="Z98" s="203">
        <v>60.65</v>
      </c>
      <c r="AA98" s="203">
        <v>20.440000000000001</v>
      </c>
      <c r="AB98" s="203">
        <v>0</v>
      </c>
      <c r="AC98" s="203">
        <v>7.08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5.62</v>
      </c>
      <c r="AJ98" s="203">
        <v>0</v>
      </c>
      <c r="AK98" s="203">
        <v>42.12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1.1767199999999998</v>
      </c>
      <c r="L99">
        <f t="shared" si="0"/>
        <v>1.466385000000002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1.4371200000000022</v>
      </c>
      <c r="Q99">
        <f t="shared" si="0"/>
        <v>0.11966500000000027</v>
      </c>
      <c r="R99">
        <f t="shared" si="0"/>
        <v>0.24352999999999964</v>
      </c>
      <c r="S99">
        <f t="shared" si="0"/>
        <v>0.15194000000000016</v>
      </c>
      <c r="T99">
        <f t="shared" si="0"/>
        <v>0</v>
      </c>
      <c r="U99">
        <f t="shared" si="0"/>
        <v>5.6582399999999922</v>
      </c>
      <c r="V99">
        <f t="shared" si="0"/>
        <v>0.1224000000000002</v>
      </c>
      <c r="W99">
        <f t="shared" si="0"/>
        <v>0.20333500000000015</v>
      </c>
      <c r="X99">
        <f t="shared" si="0"/>
        <v>0.87</v>
      </c>
      <c r="Y99">
        <f t="shared" si="0"/>
        <v>0</v>
      </c>
      <c r="Z99">
        <f t="shared" si="0"/>
        <v>1.4555999999999985</v>
      </c>
      <c r="AA99">
        <f t="shared" si="0"/>
        <v>0.490560000000001</v>
      </c>
      <c r="AB99">
        <f t="shared" si="0"/>
        <v>0</v>
      </c>
      <c r="AC99">
        <f t="shared" si="0"/>
        <v>0.21018249999999994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0.16707749999999999</v>
      </c>
      <c r="AJ99">
        <f t="shared" si="0"/>
        <v>0</v>
      </c>
      <c r="AK99">
        <f t="shared" si="0"/>
        <v>1.0958099999999997</v>
      </c>
      <c r="AL99">
        <f t="shared" si="0"/>
        <v>3.0420000000000016E-2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0.29388999999999982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445.95</v>
      </c>
      <c r="M3" s="203">
        <v>13.65</v>
      </c>
      <c r="N3" s="203">
        <v>35.06</v>
      </c>
      <c r="O3" s="203">
        <v>0</v>
      </c>
      <c r="P3" s="203">
        <v>37.06</v>
      </c>
      <c r="Q3" s="203">
        <v>6.47</v>
      </c>
      <c r="R3" s="203">
        <v>12.59</v>
      </c>
      <c r="S3" s="203">
        <v>7.84</v>
      </c>
      <c r="T3" s="203">
        <v>0</v>
      </c>
      <c r="U3" s="203">
        <v>51.79</v>
      </c>
      <c r="V3" s="203">
        <v>6.15</v>
      </c>
      <c r="W3" s="203">
        <v>10.33</v>
      </c>
      <c r="X3" s="203">
        <v>43.79</v>
      </c>
      <c r="Y3" s="203">
        <v>0</v>
      </c>
      <c r="Z3" s="203">
        <v>66.66</v>
      </c>
      <c r="AA3" s="203">
        <v>24.7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6.75</v>
      </c>
      <c r="AJ3" s="203">
        <v>0</v>
      </c>
      <c r="AK3" s="203">
        <v>66.75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445.95</v>
      </c>
      <c r="M4" s="203">
        <v>13.65</v>
      </c>
      <c r="N4" s="203">
        <v>35.06</v>
      </c>
      <c r="O4" s="203">
        <v>0</v>
      </c>
      <c r="P4" s="203">
        <v>37.06</v>
      </c>
      <c r="Q4" s="203">
        <v>6.47</v>
      </c>
      <c r="R4" s="203">
        <v>12.59</v>
      </c>
      <c r="S4" s="203">
        <v>7.84</v>
      </c>
      <c r="T4" s="203">
        <v>0</v>
      </c>
      <c r="U4" s="203">
        <v>51.79</v>
      </c>
      <c r="V4" s="203">
        <v>6.15</v>
      </c>
      <c r="W4" s="203">
        <v>10.33</v>
      </c>
      <c r="X4" s="203">
        <v>43.79</v>
      </c>
      <c r="Y4" s="203">
        <v>0</v>
      </c>
      <c r="Z4" s="203">
        <v>66.66</v>
      </c>
      <c r="AA4" s="203">
        <v>24.7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6.75</v>
      </c>
      <c r="AJ4" s="203">
        <v>0</v>
      </c>
      <c r="AK4" s="203">
        <v>66.75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445.95</v>
      </c>
      <c r="M5" s="203">
        <v>13.65</v>
      </c>
      <c r="N5" s="203">
        <v>35.06</v>
      </c>
      <c r="O5" s="203">
        <v>0</v>
      </c>
      <c r="P5" s="203">
        <v>37.06</v>
      </c>
      <c r="Q5" s="203">
        <v>6.47</v>
      </c>
      <c r="R5" s="203">
        <v>12.59</v>
      </c>
      <c r="S5" s="203">
        <v>7.84</v>
      </c>
      <c r="T5" s="203">
        <v>0</v>
      </c>
      <c r="U5" s="203">
        <v>51.79</v>
      </c>
      <c r="V5" s="203">
        <v>6.15</v>
      </c>
      <c r="W5" s="203">
        <v>10.33</v>
      </c>
      <c r="X5" s="203">
        <v>43.79</v>
      </c>
      <c r="Y5" s="203">
        <v>0</v>
      </c>
      <c r="Z5" s="203">
        <v>66.66</v>
      </c>
      <c r="AA5" s="203">
        <v>24.7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6.75</v>
      </c>
      <c r="AJ5" s="203">
        <v>0</v>
      </c>
      <c r="AK5" s="203">
        <v>66.75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445.95</v>
      </c>
      <c r="M6" s="203">
        <v>13.65</v>
      </c>
      <c r="N6" s="203">
        <v>35.06</v>
      </c>
      <c r="O6" s="203">
        <v>0</v>
      </c>
      <c r="P6" s="203">
        <v>37.06</v>
      </c>
      <c r="Q6" s="203">
        <v>6.47</v>
      </c>
      <c r="R6" s="203">
        <v>12.59</v>
      </c>
      <c r="S6" s="203">
        <v>7.84</v>
      </c>
      <c r="T6" s="203">
        <v>0</v>
      </c>
      <c r="U6" s="203">
        <v>51.79</v>
      </c>
      <c r="V6" s="203">
        <v>6.15</v>
      </c>
      <c r="W6" s="203">
        <v>10.33</v>
      </c>
      <c r="X6" s="203">
        <v>43.79</v>
      </c>
      <c r="Y6" s="203">
        <v>0</v>
      </c>
      <c r="Z6" s="203">
        <v>66.66</v>
      </c>
      <c r="AA6" s="203">
        <v>24.7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6.75</v>
      </c>
      <c r="AJ6" s="203">
        <v>0</v>
      </c>
      <c r="AK6" s="203">
        <v>66.75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445.95</v>
      </c>
      <c r="M7" s="203">
        <v>13.65</v>
      </c>
      <c r="N7" s="203">
        <v>35.06</v>
      </c>
      <c r="O7" s="203">
        <v>0</v>
      </c>
      <c r="P7" s="203">
        <v>37.06</v>
      </c>
      <c r="Q7" s="203">
        <v>6.47</v>
      </c>
      <c r="R7" s="203">
        <v>12.59</v>
      </c>
      <c r="S7" s="203">
        <v>7.84</v>
      </c>
      <c r="T7" s="203">
        <v>0</v>
      </c>
      <c r="U7" s="203">
        <v>51.79</v>
      </c>
      <c r="V7" s="203">
        <v>6.15</v>
      </c>
      <c r="W7" s="203">
        <v>10.33</v>
      </c>
      <c r="X7" s="203">
        <v>43.79</v>
      </c>
      <c r="Y7" s="203">
        <v>0</v>
      </c>
      <c r="Z7" s="203">
        <v>66.66</v>
      </c>
      <c r="AA7" s="203">
        <v>24.7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6.36</v>
      </c>
      <c r="AJ7" s="203">
        <v>0</v>
      </c>
      <c r="AK7" s="203">
        <v>66.75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445.95</v>
      </c>
      <c r="M8" s="203">
        <v>13.65</v>
      </c>
      <c r="N8" s="203">
        <v>35.06</v>
      </c>
      <c r="O8" s="203">
        <v>0</v>
      </c>
      <c r="P8" s="203">
        <v>37.06</v>
      </c>
      <c r="Q8" s="203">
        <v>6.47</v>
      </c>
      <c r="R8" s="203">
        <v>12.59</v>
      </c>
      <c r="S8" s="203">
        <v>7.84</v>
      </c>
      <c r="T8" s="203">
        <v>0</v>
      </c>
      <c r="U8" s="203">
        <v>51.79</v>
      </c>
      <c r="V8" s="203">
        <v>6.15</v>
      </c>
      <c r="W8" s="203">
        <v>10.33</v>
      </c>
      <c r="X8" s="203">
        <v>43.79</v>
      </c>
      <c r="Y8" s="203">
        <v>0</v>
      </c>
      <c r="Z8" s="203">
        <v>66.66</v>
      </c>
      <c r="AA8" s="203">
        <v>24.7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6.36</v>
      </c>
      <c r="AJ8" s="203">
        <v>0</v>
      </c>
      <c r="AK8" s="203">
        <v>66.75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445.95</v>
      </c>
      <c r="M9" s="203">
        <v>13.65</v>
      </c>
      <c r="N9" s="203">
        <v>35.06</v>
      </c>
      <c r="O9" s="203">
        <v>0</v>
      </c>
      <c r="P9" s="203">
        <v>37.06</v>
      </c>
      <c r="Q9" s="203">
        <v>6.47</v>
      </c>
      <c r="R9" s="203">
        <v>12.59</v>
      </c>
      <c r="S9" s="203">
        <v>7.84</v>
      </c>
      <c r="T9" s="203">
        <v>0</v>
      </c>
      <c r="U9" s="203">
        <v>51.79</v>
      </c>
      <c r="V9" s="203">
        <v>6.15</v>
      </c>
      <c r="W9" s="203">
        <v>10.33</v>
      </c>
      <c r="X9" s="203">
        <v>43.79</v>
      </c>
      <c r="Y9" s="203">
        <v>0</v>
      </c>
      <c r="Z9" s="203">
        <v>66.66</v>
      </c>
      <c r="AA9" s="203">
        <v>24.7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6.36</v>
      </c>
      <c r="AJ9" s="203">
        <v>0</v>
      </c>
      <c r="AK9" s="203">
        <v>66.75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445.95</v>
      </c>
      <c r="M10" s="203">
        <v>13.65</v>
      </c>
      <c r="N10" s="203">
        <v>35.06</v>
      </c>
      <c r="O10" s="203">
        <v>0</v>
      </c>
      <c r="P10" s="203">
        <v>37.06</v>
      </c>
      <c r="Q10" s="203">
        <v>6.47</v>
      </c>
      <c r="R10" s="203">
        <v>12.59</v>
      </c>
      <c r="S10" s="203">
        <v>7.84</v>
      </c>
      <c r="T10" s="203">
        <v>0</v>
      </c>
      <c r="U10" s="203">
        <v>51.79</v>
      </c>
      <c r="V10" s="203">
        <v>6.15</v>
      </c>
      <c r="W10" s="203">
        <v>10.33</v>
      </c>
      <c r="X10" s="203">
        <v>43.79</v>
      </c>
      <c r="Y10" s="203">
        <v>0</v>
      </c>
      <c r="Z10" s="203">
        <v>66.66</v>
      </c>
      <c r="AA10" s="203">
        <v>24.7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6.36</v>
      </c>
      <c r="AJ10" s="203">
        <v>0</v>
      </c>
      <c r="AK10" s="203">
        <v>66.75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445.95</v>
      </c>
      <c r="M11" s="203">
        <v>13.65</v>
      </c>
      <c r="N11" s="203">
        <v>35.06</v>
      </c>
      <c r="O11" s="203">
        <v>0</v>
      </c>
      <c r="P11" s="203">
        <v>37.06</v>
      </c>
      <c r="Q11" s="203">
        <v>6.47</v>
      </c>
      <c r="R11" s="203">
        <v>12.59</v>
      </c>
      <c r="S11" s="203">
        <v>7.84</v>
      </c>
      <c r="T11" s="203">
        <v>0</v>
      </c>
      <c r="U11" s="203">
        <v>51.79</v>
      </c>
      <c r="V11" s="203">
        <v>6.15</v>
      </c>
      <c r="W11" s="203">
        <v>10.33</v>
      </c>
      <c r="X11" s="203">
        <v>43.79</v>
      </c>
      <c r="Y11" s="203">
        <v>0</v>
      </c>
      <c r="Z11" s="203">
        <v>66.66</v>
      </c>
      <c r="AA11" s="203">
        <v>24.7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6.36</v>
      </c>
      <c r="AJ11" s="203">
        <v>0</v>
      </c>
      <c r="AK11" s="203">
        <v>66.75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445.95</v>
      </c>
      <c r="M12" s="203">
        <v>13.65</v>
      </c>
      <c r="N12" s="203">
        <v>35.06</v>
      </c>
      <c r="O12" s="203">
        <v>0</v>
      </c>
      <c r="P12" s="203">
        <v>37.06</v>
      </c>
      <c r="Q12" s="203">
        <v>6.47</v>
      </c>
      <c r="R12" s="203">
        <v>12.59</v>
      </c>
      <c r="S12" s="203">
        <v>7.84</v>
      </c>
      <c r="T12" s="203">
        <v>0</v>
      </c>
      <c r="U12" s="203">
        <v>51.79</v>
      </c>
      <c r="V12" s="203">
        <v>6.15</v>
      </c>
      <c r="W12" s="203">
        <v>10.33</v>
      </c>
      <c r="X12" s="203">
        <v>43.79</v>
      </c>
      <c r="Y12" s="203">
        <v>0</v>
      </c>
      <c r="Z12" s="203">
        <v>66.66</v>
      </c>
      <c r="AA12" s="203">
        <v>24.7</v>
      </c>
      <c r="AB12" s="203">
        <v>0</v>
      </c>
      <c r="AC12" s="203">
        <v>9.5399999999999991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4.5</v>
      </c>
      <c r="AJ12" s="203">
        <v>0</v>
      </c>
      <c r="AK12" s="203">
        <v>66.75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445.95</v>
      </c>
      <c r="M13" s="203">
        <v>13.65</v>
      </c>
      <c r="N13" s="203">
        <v>35.06</v>
      </c>
      <c r="O13" s="203">
        <v>0</v>
      </c>
      <c r="P13" s="203">
        <v>37.06</v>
      </c>
      <c r="Q13" s="203">
        <v>6.47</v>
      </c>
      <c r="R13" s="203">
        <v>12.59</v>
      </c>
      <c r="S13" s="203">
        <v>7.84</v>
      </c>
      <c r="T13" s="203">
        <v>0</v>
      </c>
      <c r="U13" s="203">
        <v>51.79</v>
      </c>
      <c r="V13" s="203">
        <v>6.15</v>
      </c>
      <c r="W13" s="203">
        <v>10.33</v>
      </c>
      <c r="X13" s="203">
        <v>43.79</v>
      </c>
      <c r="Y13" s="203">
        <v>0</v>
      </c>
      <c r="Z13" s="203">
        <v>66.66</v>
      </c>
      <c r="AA13" s="203">
        <v>24.7</v>
      </c>
      <c r="AB13" s="203">
        <v>0</v>
      </c>
      <c r="AC13" s="203">
        <v>9.5399999999999991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4.3</v>
      </c>
      <c r="AJ13" s="203">
        <v>0</v>
      </c>
      <c r="AK13" s="203">
        <v>66.75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445.95</v>
      </c>
      <c r="M14" s="203">
        <v>13.65</v>
      </c>
      <c r="N14" s="203">
        <v>35.06</v>
      </c>
      <c r="O14" s="203">
        <v>0</v>
      </c>
      <c r="P14" s="203">
        <v>37.06</v>
      </c>
      <c r="Q14" s="203">
        <v>6.47</v>
      </c>
      <c r="R14" s="203">
        <v>12.59</v>
      </c>
      <c r="S14" s="203">
        <v>7.84</v>
      </c>
      <c r="T14" s="203">
        <v>0</v>
      </c>
      <c r="U14" s="203">
        <v>51.79</v>
      </c>
      <c r="V14" s="203">
        <v>6.15</v>
      </c>
      <c r="W14" s="203">
        <v>10.33</v>
      </c>
      <c r="X14" s="203">
        <v>43.79</v>
      </c>
      <c r="Y14" s="203">
        <v>0</v>
      </c>
      <c r="Z14" s="203">
        <v>66.66</v>
      </c>
      <c r="AA14" s="203">
        <v>24.7</v>
      </c>
      <c r="AB14" s="203">
        <v>0</v>
      </c>
      <c r="AC14" s="203">
        <v>9.5399999999999991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4.5</v>
      </c>
      <c r="AJ14" s="203">
        <v>0</v>
      </c>
      <c r="AK14" s="203">
        <v>66.75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445.95</v>
      </c>
      <c r="M15" s="203">
        <v>13.65</v>
      </c>
      <c r="N15" s="203">
        <v>35.06</v>
      </c>
      <c r="O15" s="203">
        <v>0</v>
      </c>
      <c r="P15" s="203">
        <v>37.06</v>
      </c>
      <c r="Q15" s="203">
        <v>6.47</v>
      </c>
      <c r="R15" s="203">
        <v>12.59</v>
      </c>
      <c r="S15" s="203">
        <v>7.84</v>
      </c>
      <c r="T15" s="203">
        <v>0</v>
      </c>
      <c r="U15" s="203">
        <v>51.79</v>
      </c>
      <c r="V15" s="203">
        <v>6.15</v>
      </c>
      <c r="W15" s="203">
        <v>10.33</v>
      </c>
      <c r="X15" s="203">
        <v>43.79</v>
      </c>
      <c r="Y15" s="203">
        <v>0</v>
      </c>
      <c r="Z15" s="203">
        <v>66.66</v>
      </c>
      <c r="AA15" s="203">
        <v>24.7</v>
      </c>
      <c r="AB15" s="203">
        <v>0</v>
      </c>
      <c r="AC15" s="203">
        <v>9.5399999999999991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4.5</v>
      </c>
      <c r="AJ15" s="203">
        <v>0</v>
      </c>
      <c r="AK15" s="203">
        <v>66.75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445.95</v>
      </c>
      <c r="M16" s="203">
        <v>13.65</v>
      </c>
      <c r="N16" s="203">
        <v>35.06</v>
      </c>
      <c r="O16" s="203">
        <v>0</v>
      </c>
      <c r="P16" s="203">
        <v>37.06</v>
      </c>
      <c r="Q16" s="203">
        <v>6.47</v>
      </c>
      <c r="R16" s="203">
        <v>12.59</v>
      </c>
      <c r="S16" s="203">
        <v>7.84</v>
      </c>
      <c r="T16" s="203">
        <v>0</v>
      </c>
      <c r="U16" s="203">
        <v>51.79</v>
      </c>
      <c r="V16" s="203">
        <v>6.15</v>
      </c>
      <c r="W16" s="203">
        <v>10.33</v>
      </c>
      <c r="X16" s="203">
        <v>43.79</v>
      </c>
      <c r="Y16" s="203">
        <v>0</v>
      </c>
      <c r="Z16" s="203">
        <v>66.66</v>
      </c>
      <c r="AA16" s="203">
        <v>24.7</v>
      </c>
      <c r="AB16" s="203">
        <v>0</v>
      </c>
      <c r="AC16" s="203">
        <v>9.5399999999999991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4.5</v>
      </c>
      <c r="AJ16" s="203">
        <v>0</v>
      </c>
      <c r="AK16" s="203">
        <v>66.75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445.95</v>
      </c>
      <c r="M17" s="203">
        <v>13.65</v>
      </c>
      <c r="N17" s="203">
        <v>35.06</v>
      </c>
      <c r="O17" s="203">
        <v>0</v>
      </c>
      <c r="P17" s="203">
        <v>37.06</v>
      </c>
      <c r="Q17" s="203">
        <v>6.47</v>
      </c>
      <c r="R17" s="203">
        <v>12.59</v>
      </c>
      <c r="S17" s="203">
        <v>7.84</v>
      </c>
      <c r="T17" s="203">
        <v>0</v>
      </c>
      <c r="U17" s="203">
        <v>51.79</v>
      </c>
      <c r="V17" s="203">
        <v>6.15</v>
      </c>
      <c r="W17" s="203">
        <v>10.33</v>
      </c>
      <c r="X17" s="203">
        <v>43.79</v>
      </c>
      <c r="Y17" s="203">
        <v>0</v>
      </c>
      <c r="Z17" s="203">
        <v>66.66</v>
      </c>
      <c r="AA17" s="203">
        <v>24.7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6.36</v>
      </c>
      <c r="AJ17" s="203">
        <v>0</v>
      </c>
      <c r="AK17" s="203">
        <v>66.75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445.95</v>
      </c>
      <c r="M18" s="203">
        <v>13.65</v>
      </c>
      <c r="N18" s="203">
        <v>35.06</v>
      </c>
      <c r="O18" s="203">
        <v>0</v>
      </c>
      <c r="P18" s="203">
        <v>37.06</v>
      </c>
      <c r="Q18" s="203">
        <v>6.47</v>
      </c>
      <c r="R18" s="203">
        <v>12.59</v>
      </c>
      <c r="S18" s="203">
        <v>7.84</v>
      </c>
      <c r="T18" s="203">
        <v>0</v>
      </c>
      <c r="U18" s="203">
        <v>51.79</v>
      </c>
      <c r="V18" s="203">
        <v>6.15</v>
      </c>
      <c r="W18" s="203">
        <v>10.33</v>
      </c>
      <c r="X18" s="203">
        <v>43.79</v>
      </c>
      <c r="Y18" s="203">
        <v>0</v>
      </c>
      <c r="Z18" s="203">
        <v>66.66</v>
      </c>
      <c r="AA18" s="203">
        <v>24.7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6.36</v>
      </c>
      <c r="AJ18" s="203">
        <v>0</v>
      </c>
      <c r="AK18" s="203">
        <v>66.75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445.95</v>
      </c>
      <c r="M19" s="203">
        <v>13.65</v>
      </c>
      <c r="N19" s="203">
        <v>35.06</v>
      </c>
      <c r="O19" s="203">
        <v>0</v>
      </c>
      <c r="P19" s="203">
        <v>37.06</v>
      </c>
      <c r="Q19" s="203">
        <v>6.47</v>
      </c>
      <c r="R19" s="203">
        <v>12.59</v>
      </c>
      <c r="S19" s="203">
        <v>7.84</v>
      </c>
      <c r="T19" s="203">
        <v>0</v>
      </c>
      <c r="U19" s="203">
        <v>51.79</v>
      </c>
      <c r="V19" s="203">
        <v>6.15</v>
      </c>
      <c r="W19" s="203">
        <v>10.33</v>
      </c>
      <c r="X19" s="203">
        <v>43.79</v>
      </c>
      <c r="Y19" s="203">
        <v>0</v>
      </c>
      <c r="Z19" s="203">
        <v>66.66</v>
      </c>
      <c r="AA19" s="203">
        <v>24.7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6.36</v>
      </c>
      <c r="AJ19" s="203">
        <v>0</v>
      </c>
      <c r="AK19" s="203">
        <v>66.75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445.95</v>
      </c>
      <c r="M20" s="203">
        <v>13.65</v>
      </c>
      <c r="N20" s="203">
        <v>35.06</v>
      </c>
      <c r="O20" s="203">
        <v>0</v>
      </c>
      <c r="P20" s="203">
        <v>37.06</v>
      </c>
      <c r="Q20" s="203">
        <v>6.47</v>
      </c>
      <c r="R20" s="203">
        <v>12.59</v>
      </c>
      <c r="S20" s="203">
        <v>7.84</v>
      </c>
      <c r="T20" s="203">
        <v>0</v>
      </c>
      <c r="U20" s="203">
        <v>51.79</v>
      </c>
      <c r="V20" s="203">
        <v>6.15</v>
      </c>
      <c r="W20" s="203">
        <v>10.33</v>
      </c>
      <c r="X20" s="203">
        <v>43.79</v>
      </c>
      <c r="Y20" s="203">
        <v>0</v>
      </c>
      <c r="Z20" s="203">
        <v>66.66</v>
      </c>
      <c r="AA20" s="203">
        <v>24.7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6.36</v>
      </c>
      <c r="AJ20" s="203">
        <v>0</v>
      </c>
      <c r="AK20" s="203">
        <v>66.75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445.95</v>
      </c>
      <c r="M21" s="203">
        <v>13.65</v>
      </c>
      <c r="N21" s="203">
        <v>35.06</v>
      </c>
      <c r="O21" s="203">
        <v>0</v>
      </c>
      <c r="P21" s="203">
        <v>37.06</v>
      </c>
      <c r="Q21" s="203">
        <v>6.47</v>
      </c>
      <c r="R21" s="203">
        <v>12.59</v>
      </c>
      <c r="S21" s="203">
        <v>7.84</v>
      </c>
      <c r="T21" s="203">
        <v>0</v>
      </c>
      <c r="U21" s="203">
        <v>51.79</v>
      </c>
      <c r="V21" s="203">
        <v>6.15</v>
      </c>
      <c r="W21" s="203">
        <v>10.33</v>
      </c>
      <c r="X21" s="203">
        <v>43.79</v>
      </c>
      <c r="Y21" s="203">
        <v>0</v>
      </c>
      <c r="Z21" s="203">
        <v>66.66</v>
      </c>
      <c r="AA21" s="203">
        <v>24.7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6.36</v>
      </c>
      <c r="AJ21" s="203">
        <v>0</v>
      </c>
      <c r="AK21" s="203">
        <v>66.75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445.95</v>
      </c>
      <c r="M22" s="203">
        <v>13.65</v>
      </c>
      <c r="N22" s="203">
        <v>35.06</v>
      </c>
      <c r="O22" s="203">
        <v>0</v>
      </c>
      <c r="P22" s="203">
        <v>37.06</v>
      </c>
      <c r="Q22" s="203">
        <v>6.47</v>
      </c>
      <c r="R22" s="203">
        <v>12.59</v>
      </c>
      <c r="S22" s="203">
        <v>7.84</v>
      </c>
      <c r="T22" s="203">
        <v>0</v>
      </c>
      <c r="U22" s="203">
        <v>51.79</v>
      </c>
      <c r="V22" s="203">
        <v>6.15</v>
      </c>
      <c r="W22" s="203">
        <v>10.33</v>
      </c>
      <c r="X22" s="203">
        <v>43.79</v>
      </c>
      <c r="Y22" s="203">
        <v>0</v>
      </c>
      <c r="Z22" s="203">
        <v>66.66</v>
      </c>
      <c r="AA22" s="203">
        <v>24.7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6.36</v>
      </c>
      <c r="AJ22" s="203">
        <v>0</v>
      </c>
      <c r="AK22" s="203">
        <v>66.75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445.95</v>
      </c>
      <c r="M23" s="203">
        <v>13.65</v>
      </c>
      <c r="N23" s="203">
        <v>35.06</v>
      </c>
      <c r="O23" s="203">
        <v>0</v>
      </c>
      <c r="P23" s="203">
        <v>37.06</v>
      </c>
      <c r="Q23" s="203">
        <v>6.47</v>
      </c>
      <c r="R23" s="203">
        <v>12.59</v>
      </c>
      <c r="S23" s="203">
        <v>7.84</v>
      </c>
      <c r="T23" s="203">
        <v>0</v>
      </c>
      <c r="U23" s="203">
        <v>51.79</v>
      </c>
      <c r="V23" s="203">
        <v>6.15</v>
      </c>
      <c r="W23" s="203">
        <v>10.33</v>
      </c>
      <c r="X23" s="203">
        <v>43.79</v>
      </c>
      <c r="Y23" s="203">
        <v>0</v>
      </c>
      <c r="Z23" s="203">
        <v>66.66</v>
      </c>
      <c r="AA23" s="203">
        <v>24.7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6.36</v>
      </c>
      <c r="AJ23" s="203">
        <v>0</v>
      </c>
      <c r="AK23" s="203">
        <v>66.75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445.95</v>
      </c>
      <c r="M24" s="203">
        <v>13.65</v>
      </c>
      <c r="N24" s="203">
        <v>35.06</v>
      </c>
      <c r="O24" s="203">
        <v>0</v>
      </c>
      <c r="P24" s="203">
        <v>37.06</v>
      </c>
      <c r="Q24" s="203">
        <v>6.47</v>
      </c>
      <c r="R24" s="203">
        <v>12.59</v>
      </c>
      <c r="S24" s="203">
        <v>7.84</v>
      </c>
      <c r="T24" s="203">
        <v>0</v>
      </c>
      <c r="U24" s="203">
        <v>51.79</v>
      </c>
      <c r="V24" s="203">
        <v>6.15</v>
      </c>
      <c r="W24" s="203">
        <v>10.33</v>
      </c>
      <c r="X24" s="203">
        <v>43.79</v>
      </c>
      <c r="Y24" s="203">
        <v>0</v>
      </c>
      <c r="Z24" s="203">
        <v>66.66</v>
      </c>
      <c r="AA24" s="203">
        <v>24.7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6.36</v>
      </c>
      <c r="AJ24" s="203">
        <v>0</v>
      </c>
      <c r="AK24" s="203">
        <v>66.75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445.95</v>
      </c>
      <c r="M25" s="203">
        <v>13.65</v>
      </c>
      <c r="N25" s="203">
        <v>35.06</v>
      </c>
      <c r="O25" s="203">
        <v>0</v>
      </c>
      <c r="P25" s="203">
        <v>37.06</v>
      </c>
      <c r="Q25" s="203">
        <v>6.47</v>
      </c>
      <c r="R25" s="203">
        <v>12.59</v>
      </c>
      <c r="S25" s="203">
        <v>7.84</v>
      </c>
      <c r="T25" s="203">
        <v>0</v>
      </c>
      <c r="U25" s="203">
        <v>51.79</v>
      </c>
      <c r="V25" s="203">
        <v>6.15</v>
      </c>
      <c r="W25" s="203">
        <v>10.33</v>
      </c>
      <c r="X25" s="203">
        <v>43.79</v>
      </c>
      <c r="Y25" s="203">
        <v>0</v>
      </c>
      <c r="Z25" s="203">
        <v>66.66</v>
      </c>
      <c r="AA25" s="203">
        <v>24.7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6.36</v>
      </c>
      <c r="AJ25" s="203">
        <v>0</v>
      </c>
      <c r="AK25" s="203">
        <v>66.75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445.95</v>
      </c>
      <c r="M26" s="203">
        <v>13.65</v>
      </c>
      <c r="N26" s="203">
        <v>35.06</v>
      </c>
      <c r="O26" s="203">
        <v>0</v>
      </c>
      <c r="P26" s="203">
        <v>37.06</v>
      </c>
      <c r="Q26" s="203">
        <v>6.47</v>
      </c>
      <c r="R26" s="203">
        <v>12.59</v>
      </c>
      <c r="S26" s="203">
        <v>7.84</v>
      </c>
      <c r="T26" s="203">
        <v>0</v>
      </c>
      <c r="U26" s="203">
        <v>51.79</v>
      </c>
      <c r="V26" s="203">
        <v>6.15</v>
      </c>
      <c r="W26" s="203">
        <v>10.33</v>
      </c>
      <c r="X26" s="203">
        <v>43.79</v>
      </c>
      <c r="Y26" s="203">
        <v>0</v>
      </c>
      <c r="Z26" s="203">
        <v>66.66</v>
      </c>
      <c r="AA26" s="203">
        <v>24.7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6.36</v>
      </c>
      <c r="AJ26" s="203">
        <v>0</v>
      </c>
      <c r="AK26" s="203">
        <v>66.75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445.95</v>
      </c>
      <c r="M27" s="203">
        <v>13.65</v>
      </c>
      <c r="N27" s="203">
        <v>35.06</v>
      </c>
      <c r="O27" s="203">
        <v>0</v>
      </c>
      <c r="P27" s="203">
        <v>37.06</v>
      </c>
      <c r="Q27" s="203">
        <v>6.47</v>
      </c>
      <c r="R27" s="203">
        <v>12.59</v>
      </c>
      <c r="S27" s="203">
        <v>7.84</v>
      </c>
      <c r="T27" s="203">
        <v>0</v>
      </c>
      <c r="U27" s="203">
        <v>51.79</v>
      </c>
      <c r="V27" s="203">
        <v>6.15</v>
      </c>
      <c r="W27" s="203">
        <v>10.33</v>
      </c>
      <c r="X27" s="203">
        <v>43.79</v>
      </c>
      <c r="Y27" s="203">
        <v>0</v>
      </c>
      <c r="Z27" s="203">
        <v>66.66</v>
      </c>
      <c r="AA27" s="203">
        <v>24.7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6.36</v>
      </c>
      <c r="AJ27" s="203">
        <v>0</v>
      </c>
      <c r="AK27" s="203">
        <v>59.81</v>
      </c>
      <c r="AL27" s="203">
        <v>6.53</v>
      </c>
      <c r="AM27" s="203">
        <v>0</v>
      </c>
      <c r="AN27" s="203">
        <v>0</v>
      </c>
      <c r="AO27" s="203">
        <v>0</v>
      </c>
      <c r="AP27" s="203">
        <v>0</v>
      </c>
      <c r="AQ27" s="203">
        <v>2.75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445.95</v>
      </c>
      <c r="M28" s="203">
        <v>13.65</v>
      </c>
      <c r="N28" s="203">
        <v>35.06</v>
      </c>
      <c r="O28" s="203">
        <v>0</v>
      </c>
      <c r="P28" s="203">
        <v>37.06</v>
      </c>
      <c r="Q28" s="203">
        <v>6.47</v>
      </c>
      <c r="R28" s="203">
        <v>12.59</v>
      </c>
      <c r="S28" s="203">
        <v>7.84</v>
      </c>
      <c r="T28" s="203">
        <v>0</v>
      </c>
      <c r="U28" s="203">
        <v>51.79</v>
      </c>
      <c r="V28" s="203">
        <v>6.15</v>
      </c>
      <c r="W28" s="203">
        <v>10.33</v>
      </c>
      <c r="X28" s="203">
        <v>43.79</v>
      </c>
      <c r="Y28" s="203">
        <v>0</v>
      </c>
      <c r="Z28" s="203">
        <v>66.66</v>
      </c>
      <c r="AA28" s="203">
        <v>24.7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6.36</v>
      </c>
      <c r="AJ28" s="203">
        <v>0</v>
      </c>
      <c r="AK28" s="203">
        <v>59.81</v>
      </c>
      <c r="AL28" s="203">
        <v>6.53</v>
      </c>
      <c r="AM28" s="203">
        <v>0</v>
      </c>
      <c r="AN28" s="203">
        <v>0</v>
      </c>
      <c r="AO28" s="203">
        <v>0</v>
      </c>
      <c r="AP28" s="203">
        <v>0</v>
      </c>
      <c r="AQ28" s="203">
        <v>6.78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445.95</v>
      </c>
      <c r="M29" s="203">
        <v>13.65</v>
      </c>
      <c r="N29" s="203">
        <v>35.06</v>
      </c>
      <c r="O29" s="203">
        <v>0</v>
      </c>
      <c r="P29" s="203">
        <v>37.06</v>
      </c>
      <c r="Q29" s="203">
        <v>6.47</v>
      </c>
      <c r="R29" s="203">
        <v>12.59</v>
      </c>
      <c r="S29" s="203">
        <v>7.84</v>
      </c>
      <c r="T29" s="203">
        <v>0</v>
      </c>
      <c r="U29" s="203">
        <v>51.79</v>
      </c>
      <c r="V29" s="203">
        <v>6.15</v>
      </c>
      <c r="W29" s="203">
        <v>10.33</v>
      </c>
      <c r="X29" s="203">
        <v>43.79</v>
      </c>
      <c r="Y29" s="203">
        <v>0</v>
      </c>
      <c r="Z29" s="203">
        <v>66.66</v>
      </c>
      <c r="AA29" s="203">
        <v>24.7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6.36</v>
      </c>
      <c r="AJ29" s="203">
        <v>0</v>
      </c>
      <c r="AK29" s="203">
        <v>59.81</v>
      </c>
      <c r="AL29" s="203">
        <v>6.53</v>
      </c>
      <c r="AM29" s="203">
        <v>0</v>
      </c>
      <c r="AN29" s="203">
        <v>0</v>
      </c>
      <c r="AO29" s="203">
        <v>0</v>
      </c>
      <c r="AP29" s="203">
        <v>0</v>
      </c>
      <c r="AQ29" s="203">
        <v>11.48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445.95</v>
      </c>
      <c r="M30" s="203">
        <v>13.65</v>
      </c>
      <c r="N30" s="203">
        <v>35.06</v>
      </c>
      <c r="O30" s="203">
        <v>0</v>
      </c>
      <c r="P30" s="203">
        <v>37.06</v>
      </c>
      <c r="Q30" s="203">
        <v>6.47</v>
      </c>
      <c r="R30" s="203">
        <v>12.59</v>
      </c>
      <c r="S30" s="203">
        <v>7.84</v>
      </c>
      <c r="T30" s="203">
        <v>0</v>
      </c>
      <c r="U30" s="203">
        <v>51.79</v>
      </c>
      <c r="V30" s="203">
        <v>6.15</v>
      </c>
      <c r="W30" s="203">
        <v>10.33</v>
      </c>
      <c r="X30" s="203">
        <v>43.79</v>
      </c>
      <c r="Y30" s="203">
        <v>0</v>
      </c>
      <c r="Z30" s="203">
        <v>66.66</v>
      </c>
      <c r="AA30" s="203">
        <v>24.7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6.36</v>
      </c>
      <c r="AJ30" s="203">
        <v>0</v>
      </c>
      <c r="AK30" s="203">
        <v>59.81</v>
      </c>
      <c r="AL30" s="203">
        <v>6.53</v>
      </c>
      <c r="AM30" s="203">
        <v>0</v>
      </c>
      <c r="AN30" s="203">
        <v>0</v>
      </c>
      <c r="AO30" s="203">
        <v>0</v>
      </c>
      <c r="AP30" s="203">
        <v>0</v>
      </c>
      <c r="AQ30" s="203">
        <v>19.02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445.95</v>
      </c>
      <c r="M31" s="203">
        <v>13.65</v>
      </c>
      <c r="N31" s="203">
        <v>35.06</v>
      </c>
      <c r="O31" s="203">
        <v>0</v>
      </c>
      <c r="P31" s="203">
        <v>37.06</v>
      </c>
      <c r="Q31" s="203">
        <v>6.47</v>
      </c>
      <c r="R31" s="203">
        <v>12.59</v>
      </c>
      <c r="S31" s="203">
        <v>7.84</v>
      </c>
      <c r="T31" s="203">
        <v>0</v>
      </c>
      <c r="U31" s="203">
        <v>51.79</v>
      </c>
      <c r="V31" s="203">
        <v>6.15</v>
      </c>
      <c r="W31" s="203">
        <v>10.33</v>
      </c>
      <c r="X31" s="203">
        <v>43.79</v>
      </c>
      <c r="Y31" s="203">
        <v>0</v>
      </c>
      <c r="Z31" s="203">
        <v>66.66</v>
      </c>
      <c r="AA31" s="203">
        <v>24.7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6.36</v>
      </c>
      <c r="AJ31" s="203">
        <v>0</v>
      </c>
      <c r="AK31" s="203">
        <v>59.81</v>
      </c>
      <c r="AL31" s="203">
        <v>6.53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445.95</v>
      </c>
      <c r="M32" s="203">
        <v>13.65</v>
      </c>
      <c r="N32" s="203">
        <v>35.06</v>
      </c>
      <c r="O32" s="203">
        <v>0</v>
      </c>
      <c r="P32" s="203">
        <v>37.06</v>
      </c>
      <c r="Q32" s="203">
        <v>6.47</v>
      </c>
      <c r="R32" s="203">
        <v>12.59</v>
      </c>
      <c r="S32" s="203">
        <v>7.84</v>
      </c>
      <c r="T32" s="203">
        <v>0</v>
      </c>
      <c r="U32" s="203">
        <v>51.79</v>
      </c>
      <c r="V32" s="203">
        <v>6.15</v>
      </c>
      <c r="W32" s="203">
        <v>10.33</v>
      </c>
      <c r="X32" s="203">
        <v>43.79</v>
      </c>
      <c r="Y32" s="203">
        <v>0</v>
      </c>
      <c r="Z32" s="203">
        <v>66.66</v>
      </c>
      <c r="AA32" s="203">
        <v>24.7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6.36</v>
      </c>
      <c r="AJ32" s="203">
        <v>0</v>
      </c>
      <c r="AK32" s="203">
        <v>59.81</v>
      </c>
      <c r="AL32" s="203">
        <v>6.53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2.85</v>
      </c>
      <c r="L33" s="203">
        <v>445.95</v>
      </c>
      <c r="M33" s="203">
        <v>13.65</v>
      </c>
      <c r="N33" s="203">
        <v>35.06</v>
      </c>
      <c r="O33" s="203">
        <v>0</v>
      </c>
      <c r="P33" s="203">
        <v>37.06</v>
      </c>
      <c r="Q33" s="203">
        <v>6.47</v>
      </c>
      <c r="R33" s="203">
        <v>12.59</v>
      </c>
      <c r="S33" s="203">
        <v>7.84</v>
      </c>
      <c r="T33" s="203">
        <v>0</v>
      </c>
      <c r="U33" s="203">
        <v>51.79</v>
      </c>
      <c r="V33" s="203">
        <v>6.15</v>
      </c>
      <c r="W33" s="203">
        <v>10.33</v>
      </c>
      <c r="X33" s="203">
        <v>43.79</v>
      </c>
      <c r="Y33" s="203">
        <v>0</v>
      </c>
      <c r="Z33" s="203">
        <v>66.66</v>
      </c>
      <c r="AA33" s="203">
        <v>24.7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6.36</v>
      </c>
      <c r="AJ33" s="203">
        <v>0</v>
      </c>
      <c r="AK33" s="203">
        <v>59.81</v>
      </c>
      <c r="AL33" s="203">
        <v>6.53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2.85</v>
      </c>
      <c r="L34" s="203">
        <v>445.95</v>
      </c>
      <c r="M34" s="203">
        <v>13.65</v>
      </c>
      <c r="N34" s="203">
        <v>35.06</v>
      </c>
      <c r="O34" s="203">
        <v>0</v>
      </c>
      <c r="P34" s="203">
        <v>37.06</v>
      </c>
      <c r="Q34" s="203">
        <v>6.47</v>
      </c>
      <c r="R34" s="203">
        <v>12.59</v>
      </c>
      <c r="S34" s="203">
        <v>7.84</v>
      </c>
      <c r="T34" s="203">
        <v>0</v>
      </c>
      <c r="U34" s="203">
        <v>51.79</v>
      </c>
      <c r="V34" s="203">
        <v>6.15</v>
      </c>
      <c r="W34" s="203">
        <v>10.33</v>
      </c>
      <c r="X34" s="203">
        <v>43.79</v>
      </c>
      <c r="Y34" s="203">
        <v>0</v>
      </c>
      <c r="Z34" s="203">
        <v>66.66</v>
      </c>
      <c r="AA34" s="203">
        <v>24.7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6.36</v>
      </c>
      <c r="AJ34" s="203">
        <v>0</v>
      </c>
      <c r="AK34" s="203">
        <v>59.81</v>
      </c>
      <c r="AL34" s="203">
        <v>6.53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2.85</v>
      </c>
      <c r="L35" s="203">
        <v>445.95</v>
      </c>
      <c r="M35" s="203">
        <v>13.65</v>
      </c>
      <c r="N35" s="203">
        <v>35.06</v>
      </c>
      <c r="O35" s="203">
        <v>0</v>
      </c>
      <c r="P35" s="203">
        <v>37.06</v>
      </c>
      <c r="Q35" s="203">
        <v>6.47</v>
      </c>
      <c r="R35" s="203">
        <v>12.59</v>
      </c>
      <c r="S35" s="203">
        <v>7.84</v>
      </c>
      <c r="T35" s="203">
        <v>0</v>
      </c>
      <c r="U35" s="203">
        <v>51.79</v>
      </c>
      <c r="V35" s="203">
        <v>6.15</v>
      </c>
      <c r="W35" s="203">
        <v>10.33</v>
      </c>
      <c r="X35" s="203">
        <v>43.79</v>
      </c>
      <c r="Y35" s="203">
        <v>0</v>
      </c>
      <c r="Z35" s="203">
        <v>66.66</v>
      </c>
      <c r="AA35" s="203">
        <v>24.7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6.36</v>
      </c>
      <c r="AJ35" s="203">
        <v>0</v>
      </c>
      <c r="AK35" s="203">
        <v>59.81</v>
      </c>
      <c r="AL35" s="203">
        <v>6.53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2.85</v>
      </c>
      <c r="L36" s="203">
        <v>445.95</v>
      </c>
      <c r="M36" s="203">
        <v>13.65</v>
      </c>
      <c r="N36" s="203">
        <v>35.06</v>
      </c>
      <c r="O36" s="203">
        <v>0</v>
      </c>
      <c r="P36" s="203">
        <v>37.06</v>
      </c>
      <c r="Q36" s="203">
        <v>6.47</v>
      </c>
      <c r="R36" s="203">
        <v>12.59</v>
      </c>
      <c r="S36" s="203">
        <v>7.84</v>
      </c>
      <c r="T36" s="203">
        <v>0</v>
      </c>
      <c r="U36" s="203">
        <v>51.79</v>
      </c>
      <c r="V36" s="203">
        <v>6.15</v>
      </c>
      <c r="W36" s="203">
        <v>10.33</v>
      </c>
      <c r="X36" s="203">
        <v>43.79</v>
      </c>
      <c r="Y36" s="203">
        <v>0</v>
      </c>
      <c r="Z36" s="203">
        <v>66.66</v>
      </c>
      <c r="AA36" s="203">
        <v>24.7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6.36</v>
      </c>
      <c r="AJ36" s="203">
        <v>0</v>
      </c>
      <c r="AK36" s="203">
        <v>59.81</v>
      </c>
      <c r="AL36" s="203">
        <v>6.53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2.85</v>
      </c>
      <c r="L37" s="203">
        <v>445.95</v>
      </c>
      <c r="M37" s="203">
        <v>13.65</v>
      </c>
      <c r="N37" s="203">
        <v>35.06</v>
      </c>
      <c r="O37" s="203">
        <v>0</v>
      </c>
      <c r="P37" s="203">
        <v>37.06</v>
      </c>
      <c r="Q37" s="203">
        <v>6.47</v>
      </c>
      <c r="R37" s="203">
        <v>12.59</v>
      </c>
      <c r="S37" s="203">
        <v>7.84</v>
      </c>
      <c r="T37" s="203">
        <v>0</v>
      </c>
      <c r="U37" s="203">
        <v>51.79</v>
      </c>
      <c r="V37" s="203">
        <v>6.15</v>
      </c>
      <c r="W37" s="203">
        <v>10.33</v>
      </c>
      <c r="X37" s="203">
        <v>43.79</v>
      </c>
      <c r="Y37" s="203">
        <v>0</v>
      </c>
      <c r="Z37" s="203">
        <v>66.66</v>
      </c>
      <c r="AA37" s="203">
        <v>24.7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6.36</v>
      </c>
      <c r="AJ37" s="203">
        <v>0</v>
      </c>
      <c r="AK37" s="203">
        <v>59.81</v>
      </c>
      <c r="AL37" s="203">
        <v>6.53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2.85</v>
      </c>
      <c r="L38" s="203">
        <v>445.95</v>
      </c>
      <c r="M38" s="203">
        <v>13.65</v>
      </c>
      <c r="N38" s="203">
        <v>35.06</v>
      </c>
      <c r="O38" s="203">
        <v>0</v>
      </c>
      <c r="P38" s="203">
        <v>37.06</v>
      </c>
      <c r="Q38" s="203">
        <v>6.47</v>
      </c>
      <c r="R38" s="203">
        <v>12.59</v>
      </c>
      <c r="S38" s="203">
        <v>7.84</v>
      </c>
      <c r="T38" s="203">
        <v>0</v>
      </c>
      <c r="U38" s="203">
        <v>51.79</v>
      </c>
      <c r="V38" s="203">
        <v>6.15</v>
      </c>
      <c r="W38" s="203">
        <v>10.33</v>
      </c>
      <c r="X38" s="203">
        <v>43.79</v>
      </c>
      <c r="Y38" s="203">
        <v>0</v>
      </c>
      <c r="Z38" s="203">
        <v>66.66</v>
      </c>
      <c r="AA38" s="203">
        <v>24.7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6.36</v>
      </c>
      <c r="AJ38" s="203">
        <v>0</v>
      </c>
      <c r="AK38" s="203">
        <v>59.81</v>
      </c>
      <c r="AL38" s="203">
        <v>6.53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2.85</v>
      </c>
      <c r="L39" s="203">
        <v>445.95</v>
      </c>
      <c r="M39" s="203">
        <v>13.65</v>
      </c>
      <c r="N39" s="203">
        <v>35.06</v>
      </c>
      <c r="O39" s="203">
        <v>0</v>
      </c>
      <c r="P39" s="203">
        <v>37.06</v>
      </c>
      <c r="Q39" s="203">
        <v>6.47</v>
      </c>
      <c r="R39" s="203">
        <v>12.59</v>
      </c>
      <c r="S39" s="203">
        <v>7.84</v>
      </c>
      <c r="T39" s="203">
        <v>0</v>
      </c>
      <c r="U39" s="203">
        <v>51.79</v>
      </c>
      <c r="V39" s="203">
        <v>6.15</v>
      </c>
      <c r="W39" s="203">
        <v>10.33</v>
      </c>
      <c r="X39" s="203">
        <v>43.79</v>
      </c>
      <c r="Y39" s="203">
        <v>0</v>
      </c>
      <c r="Z39" s="203">
        <v>66.66</v>
      </c>
      <c r="AA39" s="203">
        <v>24.7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6.36</v>
      </c>
      <c r="AJ39" s="203">
        <v>0</v>
      </c>
      <c r="AK39" s="203">
        <v>59.81</v>
      </c>
      <c r="AL39" s="203">
        <v>6.53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445.95</v>
      </c>
      <c r="M40" s="203">
        <v>13.65</v>
      </c>
      <c r="N40" s="203">
        <v>35.06</v>
      </c>
      <c r="O40" s="203">
        <v>0</v>
      </c>
      <c r="P40" s="203">
        <v>37.06</v>
      </c>
      <c r="Q40" s="203">
        <v>6.47</v>
      </c>
      <c r="R40" s="203">
        <v>12.59</v>
      </c>
      <c r="S40" s="203">
        <v>7.84</v>
      </c>
      <c r="T40" s="203">
        <v>0</v>
      </c>
      <c r="U40" s="203">
        <v>51.79</v>
      </c>
      <c r="V40" s="203">
        <v>6.15</v>
      </c>
      <c r="W40" s="203">
        <v>10.33</v>
      </c>
      <c r="X40" s="203">
        <v>43.79</v>
      </c>
      <c r="Y40" s="203">
        <v>0</v>
      </c>
      <c r="Z40" s="203">
        <v>66.66</v>
      </c>
      <c r="AA40" s="203">
        <v>24.7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6.36</v>
      </c>
      <c r="AJ40" s="203">
        <v>0</v>
      </c>
      <c r="AK40" s="203">
        <v>59.81</v>
      </c>
      <c r="AL40" s="203">
        <v>6.53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445.95</v>
      </c>
      <c r="M41" s="203">
        <v>13.65</v>
      </c>
      <c r="N41" s="203">
        <v>35.06</v>
      </c>
      <c r="O41" s="203">
        <v>0</v>
      </c>
      <c r="P41" s="203">
        <v>37.06</v>
      </c>
      <c r="Q41" s="203">
        <v>6.47</v>
      </c>
      <c r="R41" s="203">
        <v>12.59</v>
      </c>
      <c r="S41" s="203">
        <v>7.84</v>
      </c>
      <c r="T41" s="203">
        <v>0</v>
      </c>
      <c r="U41" s="203">
        <v>51.79</v>
      </c>
      <c r="V41" s="203">
        <v>6.15</v>
      </c>
      <c r="W41" s="203">
        <v>10.33</v>
      </c>
      <c r="X41" s="203">
        <v>43.79</v>
      </c>
      <c r="Y41" s="203">
        <v>0</v>
      </c>
      <c r="Z41" s="203">
        <v>66.66</v>
      </c>
      <c r="AA41" s="203">
        <v>24.7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6.36</v>
      </c>
      <c r="AJ41" s="203">
        <v>0</v>
      </c>
      <c r="AK41" s="203">
        <v>59.81</v>
      </c>
      <c r="AL41" s="203">
        <v>6.53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445.95</v>
      </c>
      <c r="M42" s="203">
        <v>13.65</v>
      </c>
      <c r="N42" s="203">
        <v>35.06</v>
      </c>
      <c r="O42" s="203">
        <v>0</v>
      </c>
      <c r="P42" s="203">
        <v>37.06</v>
      </c>
      <c r="Q42" s="203">
        <v>6.47</v>
      </c>
      <c r="R42" s="203">
        <v>12.59</v>
      </c>
      <c r="S42" s="203">
        <v>7.84</v>
      </c>
      <c r="T42" s="203">
        <v>0</v>
      </c>
      <c r="U42" s="203">
        <v>51.79</v>
      </c>
      <c r="V42" s="203">
        <v>6.15</v>
      </c>
      <c r="W42" s="203">
        <v>10.33</v>
      </c>
      <c r="X42" s="203">
        <v>43.79</v>
      </c>
      <c r="Y42" s="203">
        <v>0</v>
      </c>
      <c r="Z42" s="203">
        <v>66.66</v>
      </c>
      <c r="AA42" s="203">
        <v>24.7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6.36</v>
      </c>
      <c r="AJ42" s="203">
        <v>0</v>
      </c>
      <c r="AK42" s="203">
        <v>59.81</v>
      </c>
      <c r="AL42" s="203">
        <v>6.53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445.95</v>
      </c>
      <c r="M43" s="203">
        <v>13.65</v>
      </c>
      <c r="N43" s="203">
        <v>35.06</v>
      </c>
      <c r="O43" s="203">
        <v>0</v>
      </c>
      <c r="P43" s="203">
        <v>37.06</v>
      </c>
      <c r="Q43" s="203">
        <v>6.47</v>
      </c>
      <c r="R43" s="203">
        <v>12.59</v>
      </c>
      <c r="S43" s="203">
        <v>7.84</v>
      </c>
      <c r="T43" s="203">
        <v>0</v>
      </c>
      <c r="U43" s="203">
        <v>51.79</v>
      </c>
      <c r="V43" s="203">
        <v>6.15</v>
      </c>
      <c r="W43" s="203">
        <v>10.33</v>
      </c>
      <c r="X43" s="203">
        <v>43.79</v>
      </c>
      <c r="Y43" s="203">
        <v>0</v>
      </c>
      <c r="Z43" s="203">
        <v>66.66</v>
      </c>
      <c r="AA43" s="203">
        <v>24.7</v>
      </c>
      <c r="AB43" s="203">
        <v>0</v>
      </c>
      <c r="AC43" s="203">
        <v>7.85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3.88</v>
      </c>
      <c r="AJ43" s="203">
        <v>0</v>
      </c>
      <c r="AK43" s="203">
        <v>59.81</v>
      </c>
      <c r="AL43" s="203">
        <v>6.53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445.95</v>
      </c>
      <c r="M44" s="203">
        <v>13.65</v>
      </c>
      <c r="N44" s="203">
        <v>35.06</v>
      </c>
      <c r="O44" s="203">
        <v>0</v>
      </c>
      <c r="P44" s="203">
        <v>37.06</v>
      </c>
      <c r="Q44" s="203">
        <v>6.47</v>
      </c>
      <c r="R44" s="203">
        <v>12.59</v>
      </c>
      <c r="S44" s="203">
        <v>7.84</v>
      </c>
      <c r="T44" s="203">
        <v>0</v>
      </c>
      <c r="U44" s="203">
        <v>51.79</v>
      </c>
      <c r="V44" s="203">
        <v>6.15</v>
      </c>
      <c r="W44" s="203">
        <v>10.33</v>
      </c>
      <c r="X44" s="203">
        <v>43.79</v>
      </c>
      <c r="Y44" s="203">
        <v>0</v>
      </c>
      <c r="Z44" s="203">
        <v>66.66</v>
      </c>
      <c r="AA44" s="203">
        <v>24.7</v>
      </c>
      <c r="AB44" s="203">
        <v>0</v>
      </c>
      <c r="AC44" s="203">
        <v>7.85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4.04</v>
      </c>
      <c r="AJ44" s="203">
        <v>0</v>
      </c>
      <c r="AK44" s="203">
        <v>59.81</v>
      </c>
      <c r="AL44" s="203">
        <v>6.53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445.95</v>
      </c>
      <c r="M45" s="203">
        <v>13.65</v>
      </c>
      <c r="N45" s="203">
        <v>35.06</v>
      </c>
      <c r="O45" s="203">
        <v>0</v>
      </c>
      <c r="P45" s="203">
        <v>37.06</v>
      </c>
      <c r="Q45" s="203">
        <v>6.47</v>
      </c>
      <c r="R45" s="203">
        <v>12.59</v>
      </c>
      <c r="S45" s="203">
        <v>7.84</v>
      </c>
      <c r="T45" s="203">
        <v>0</v>
      </c>
      <c r="U45" s="203">
        <v>51.79</v>
      </c>
      <c r="V45" s="203">
        <v>6.15</v>
      </c>
      <c r="W45" s="203">
        <v>10.33</v>
      </c>
      <c r="X45" s="203">
        <v>43.79</v>
      </c>
      <c r="Y45" s="203">
        <v>0</v>
      </c>
      <c r="Z45" s="203">
        <v>66.66</v>
      </c>
      <c r="AA45" s="203">
        <v>24.7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6.36</v>
      </c>
      <c r="AJ45" s="203">
        <v>0</v>
      </c>
      <c r="AK45" s="203">
        <v>59.81</v>
      </c>
      <c r="AL45" s="203">
        <v>6.53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445.95</v>
      </c>
      <c r="M46" s="203">
        <v>13.65</v>
      </c>
      <c r="N46" s="203">
        <v>35.06</v>
      </c>
      <c r="O46" s="203">
        <v>0</v>
      </c>
      <c r="P46" s="203">
        <v>37.06</v>
      </c>
      <c r="Q46" s="203">
        <v>6.47</v>
      </c>
      <c r="R46" s="203">
        <v>12.59</v>
      </c>
      <c r="S46" s="203">
        <v>7.84</v>
      </c>
      <c r="T46" s="203">
        <v>0</v>
      </c>
      <c r="U46" s="203">
        <v>51.79</v>
      </c>
      <c r="V46" s="203">
        <v>6.15</v>
      </c>
      <c r="W46" s="203">
        <v>10.33</v>
      </c>
      <c r="X46" s="203">
        <v>43.79</v>
      </c>
      <c r="Y46" s="203">
        <v>0</v>
      </c>
      <c r="Z46" s="203">
        <v>66.66</v>
      </c>
      <c r="AA46" s="203">
        <v>24.7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6.36</v>
      </c>
      <c r="AJ46" s="203">
        <v>0</v>
      </c>
      <c r="AK46" s="203">
        <v>59.81</v>
      </c>
      <c r="AL46" s="203">
        <v>6.53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445.95</v>
      </c>
      <c r="M47" s="203">
        <v>13.65</v>
      </c>
      <c r="N47" s="203">
        <v>35.06</v>
      </c>
      <c r="O47" s="203">
        <v>0</v>
      </c>
      <c r="P47" s="203">
        <v>37.06</v>
      </c>
      <c r="Q47" s="203">
        <v>6.47</v>
      </c>
      <c r="R47" s="203">
        <v>12.59</v>
      </c>
      <c r="S47" s="203">
        <v>7.84</v>
      </c>
      <c r="T47" s="203">
        <v>0</v>
      </c>
      <c r="U47" s="203">
        <v>51.79</v>
      </c>
      <c r="V47" s="203">
        <v>6.15</v>
      </c>
      <c r="W47" s="203">
        <v>10.33</v>
      </c>
      <c r="X47" s="203">
        <v>43.79</v>
      </c>
      <c r="Y47" s="203">
        <v>0</v>
      </c>
      <c r="Z47" s="203">
        <v>66.66</v>
      </c>
      <c r="AA47" s="203">
        <v>24.7</v>
      </c>
      <c r="AB47" s="203">
        <v>0</v>
      </c>
      <c r="AC47" s="203">
        <v>7.85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3.67</v>
      </c>
      <c r="AJ47" s="203">
        <v>0</v>
      </c>
      <c r="AK47" s="203">
        <v>59.81</v>
      </c>
      <c r="AL47" s="203">
        <v>6.53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445.95</v>
      </c>
      <c r="M48" s="203">
        <v>13.65</v>
      </c>
      <c r="N48" s="203">
        <v>35.06</v>
      </c>
      <c r="O48" s="203">
        <v>0</v>
      </c>
      <c r="P48" s="203">
        <v>37.06</v>
      </c>
      <c r="Q48" s="203">
        <v>6.47</v>
      </c>
      <c r="R48" s="203">
        <v>12.59</v>
      </c>
      <c r="S48" s="203">
        <v>7.84</v>
      </c>
      <c r="T48" s="203">
        <v>0</v>
      </c>
      <c r="U48" s="203">
        <v>51.79</v>
      </c>
      <c r="V48" s="203">
        <v>6.15</v>
      </c>
      <c r="W48" s="203">
        <v>10.33</v>
      </c>
      <c r="X48" s="203">
        <v>43.79</v>
      </c>
      <c r="Y48" s="203">
        <v>0</v>
      </c>
      <c r="Z48" s="203">
        <v>66.66</v>
      </c>
      <c r="AA48" s="203">
        <v>24.7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</v>
      </c>
      <c r="AJ48" s="203">
        <v>0</v>
      </c>
      <c r="AK48" s="203">
        <v>59.81</v>
      </c>
      <c r="AL48" s="203">
        <v>6.53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445.95</v>
      </c>
      <c r="M49" s="203">
        <v>13.65</v>
      </c>
      <c r="N49" s="203">
        <v>35.06</v>
      </c>
      <c r="O49" s="203">
        <v>0</v>
      </c>
      <c r="P49" s="203">
        <v>37.06</v>
      </c>
      <c r="Q49" s="203">
        <v>6.47</v>
      </c>
      <c r="R49" s="203">
        <v>12.59</v>
      </c>
      <c r="S49" s="203">
        <v>7.84</v>
      </c>
      <c r="T49" s="203">
        <v>0</v>
      </c>
      <c r="U49" s="203">
        <v>51.79</v>
      </c>
      <c r="V49" s="203">
        <v>6.15</v>
      </c>
      <c r="W49" s="203">
        <v>10.33</v>
      </c>
      <c r="X49" s="203">
        <v>43.79</v>
      </c>
      <c r="Y49" s="203">
        <v>0</v>
      </c>
      <c r="Z49" s="203">
        <v>66.66</v>
      </c>
      <c r="AA49" s="203">
        <v>24.7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5.81</v>
      </c>
      <c r="AJ49" s="203">
        <v>0</v>
      </c>
      <c r="AK49" s="203">
        <v>59.81</v>
      </c>
      <c r="AL49" s="203">
        <v>6.53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445.95</v>
      </c>
      <c r="M50" s="203">
        <v>13.65</v>
      </c>
      <c r="N50" s="203">
        <v>35.06</v>
      </c>
      <c r="O50" s="203">
        <v>0</v>
      </c>
      <c r="P50" s="203">
        <v>37.06</v>
      </c>
      <c r="Q50" s="203">
        <v>6.47</v>
      </c>
      <c r="R50" s="203">
        <v>12.59</v>
      </c>
      <c r="S50" s="203">
        <v>7.84</v>
      </c>
      <c r="T50" s="203">
        <v>0</v>
      </c>
      <c r="U50" s="203">
        <v>51.79</v>
      </c>
      <c r="V50" s="203">
        <v>6.15</v>
      </c>
      <c r="W50" s="203">
        <v>10.33</v>
      </c>
      <c r="X50" s="203">
        <v>43.79</v>
      </c>
      <c r="Y50" s="203">
        <v>0</v>
      </c>
      <c r="Z50" s="203">
        <v>66.66</v>
      </c>
      <c r="AA50" s="203">
        <v>24.7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</v>
      </c>
      <c r="AJ50" s="203">
        <v>0</v>
      </c>
      <c r="AK50" s="203">
        <v>59.81</v>
      </c>
      <c r="AL50" s="203">
        <v>6.53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445.95</v>
      </c>
      <c r="M51" s="203">
        <v>13.65</v>
      </c>
      <c r="N51" s="203">
        <v>35.06</v>
      </c>
      <c r="O51" s="203">
        <v>0</v>
      </c>
      <c r="P51" s="203">
        <v>37.06</v>
      </c>
      <c r="Q51" s="203">
        <v>6.47</v>
      </c>
      <c r="R51" s="203">
        <v>12.59</v>
      </c>
      <c r="S51" s="203">
        <v>7.84</v>
      </c>
      <c r="T51" s="203">
        <v>0</v>
      </c>
      <c r="U51" s="203">
        <v>51.79</v>
      </c>
      <c r="V51" s="203">
        <v>6.15</v>
      </c>
      <c r="W51" s="203">
        <v>10.33</v>
      </c>
      <c r="X51" s="203">
        <v>43.79</v>
      </c>
      <c r="Y51" s="203">
        <v>0</v>
      </c>
      <c r="Z51" s="203">
        <v>66.66</v>
      </c>
      <c r="AA51" s="203">
        <v>24.7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5.79</v>
      </c>
      <c r="AJ51" s="203">
        <v>0</v>
      </c>
      <c r="AK51" s="203">
        <v>58.73</v>
      </c>
      <c r="AL51" s="203">
        <v>6.53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445.95</v>
      </c>
      <c r="M52" s="203">
        <v>13.65</v>
      </c>
      <c r="N52" s="203">
        <v>35.06</v>
      </c>
      <c r="O52" s="203">
        <v>0</v>
      </c>
      <c r="P52" s="203">
        <v>37.06</v>
      </c>
      <c r="Q52" s="203">
        <v>6.47</v>
      </c>
      <c r="R52" s="203">
        <v>12.59</v>
      </c>
      <c r="S52" s="203">
        <v>7.84</v>
      </c>
      <c r="T52" s="203">
        <v>0</v>
      </c>
      <c r="U52" s="203">
        <v>51.79</v>
      </c>
      <c r="V52" s="203">
        <v>6.15</v>
      </c>
      <c r="W52" s="203">
        <v>10.33</v>
      </c>
      <c r="X52" s="203">
        <v>43.79</v>
      </c>
      <c r="Y52" s="203">
        <v>0</v>
      </c>
      <c r="Z52" s="203">
        <v>66.66</v>
      </c>
      <c r="AA52" s="203">
        <v>24.7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5.79</v>
      </c>
      <c r="AJ52" s="203">
        <v>0</v>
      </c>
      <c r="AK52" s="203">
        <v>58.73</v>
      </c>
      <c r="AL52" s="203">
        <v>6.53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445.95</v>
      </c>
      <c r="M53" s="203">
        <v>13.65</v>
      </c>
      <c r="N53" s="203">
        <v>35.06</v>
      </c>
      <c r="O53" s="203">
        <v>0</v>
      </c>
      <c r="P53" s="203">
        <v>37.06</v>
      </c>
      <c r="Q53" s="203">
        <v>6.47</v>
      </c>
      <c r="R53" s="203">
        <v>12.59</v>
      </c>
      <c r="S53" s="203">
        <v>7.84</v>
      </c>
      <c r="T53" s="203">
        <v>0</v>
      </c>
      <c r="U53" s="203">
        <v>51.79</v>
      </c>
      <c r="V53" s="203">
        <v>6.15</v>
      </c>
      <c r="W53" s="203">
        <v>10.33</v>
      </c>
      <c r="X53" s="203">
        <v>43.79</v>
      </c>
      <c r="Y53" s="203">
        <v>0</v>
      </c>
      <c r="Z53" s="203">
        <v>66.66</v>
      </c>
      <c r="AA53" s="203">
        <v>24.7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5.79</v>
      </c>
      <c r="AJ53" s="203">
        <v>0</v>
      </c>
      <c r="AK53" s="203">
        <v>65.8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445.95</v>
      </c>
      <c r="M54" s="203">
        <v>13.65</v>
      </c>
      <c r="N54" s="203">
        <v>35.06</v>
      </c>
      <c r="O54" s="203">
        <v>0</v>
      </c>
      <c r="P54" s="203">
        <v>37.06</v>
      </c>
      <c r="Q54" s="203">
        <v>6.47</v>
      </c>
      <c r="R54" s="203">
        <v>12.59</v>
      </c>
      <c r="S54" s="203">
        <v>7.84</v>
      </c>
      <c r="T54" s="203">
        <v>0</v>
      </c>
      <c r="U54" s="203">
        <v>51.79</v>
      </c>
      <c r="V54" s="203">
        <v>6.15</v>
      </c>
      <c r="W54" s="203">
        <v>10.33</v>
      </c>
      <c r="X54" s="203">
        <v>43.79</v>
      </c>
      <c r="Y54" s="203">
        <v>0</v>
      </c>
      <c r="Z54" s="203">
        <v>66.66</v>
      </c>
      <c r="AA54" s="203">
        <v>24.7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5.79</v>
      </c>
      <c r="AJ54" s="203">
        <v>0</v>
      </c>
      <c r="AK54" s="203">
        <v>65.8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2.85</v>
      </c>
      <c r="L55" s="203">
        <v>445.95</v>
      </c>
      <c r="M55" s="203">
        <v>13.65</v>
      </c>
      <c r="N55" s="203">
        <v>35.06</v>
      </c>
      <c r="O55" s="203">
        <v>0</v>
      </c>
      <c r="P55" s="203">
        <v>37.06</v>
      </c>
      <c r="Q55" s="203">
        <v>6.47</v>
      </c>
      <c r="R55" s="203">
        <v>12.59</v>
      </c>
      <c r="S55" s="203">
        <v>7.84</v>
      </c>
      <c r="T55" s="203">
        <v>0</v>
      </c>
      <c r="U55" s="203">
        <v>51.79</v>
      </c>
      <c r="V55" s="203">
        <v>6.15</v>
      </c>
      <c r="W55" s="203">
        <v>10.09</v>
      </c>
      <c r="X55" s="203">
        <v>43.79</v>
      </c>
      <c r="Y55" s="203">
        <v>0</v>
      </c>
      <c r="Z55" s="203">
        <v>66.66</v>
      </c>
      <c r="AA55" s="203">
        <v>24.7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5.81</v>
      </c>
      <c r="AJ55" s="203">
        <v>0</v>
      </c>
      <c r="AK55" s="203">
        <v>65.8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2.85</v>
      </c>
      <c r="L56" s="203">
        <v>445.95</v>
      </c>
      <c r="M56" s="203">
        <v>13.65</v>
      </c>
      <c r="N56" s="203">
        <v>35.06</v>
      </c>
      <c r="O56" s="203">
        <v>0</v>
      </c>
      <c r="P56" s="203">
        <v>37.06</v>
      </c>
      <c r="Q56" s="203">
        <v>6.47</v>
      </c>
      <c r="R56" s="203">
        <v>12.59</v>
      </c>
      <c r="S56" s="203">
        <v>7.84</v>
      </c>
      <c r="T56" s="203">
        <v>0</v>
      </c>
      <c r="U56" s="203">
        <v>51.79</v>
      </c>
      <c r="V56" s="203">
        <v>6.15</v>
      </c>
      <c r="W56" s="203">
        <v>10.09</v>
      </c>
      <c r="X56" s="203">
        <v>43.79</v>
      </c>
      <c r="Y56" s="203">
        <v>0</v>
      </c>
      <c r="Z56" s="203">
        <v>66.66</v>
      </c>
      <c r="AA56" s="203">
        <v>24.7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65.8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2.85</v>
      </c>
      <c r="L57" s="203">
        <v>445.95</v>
      </c>
      <c r="M57" s="203">
        <v>13.65</v>
      </c>
      <c r="N57" s="203">
        <v>35.06</v>
      </c>
      <c r="O57" s="203">
        <v>0</v>
      </c>
      <c r="P57" s="203">
        <v>37.06</v>
      </c>
      <c r="Q57" s="203">
        <v>6.47</v>
      </c>
      <c r="R57" s="203">
        <v>12.59</v>
      </c>
      <c r="S57" s="203">
        <v>7.84</v>
      </c>
      <c r="T57" s="203">
        <v>0</v>
      </c>
      <c r="U57" s="203">
        <v>51.79</v>
      </c>
      <c r="V57" s="203">
        <v>6.15</v>
      </c>
      <c r="W57" s="203">
        <v>10.09</v>
      </c>
      <c r="X57" s="203">
        <v>43.79</v>
      </c>
      <c r="Y57" s="203">
        <v>0</v>
      </c>
      <c r="Z57" s="203">
        <v>66.66</v>
      </c>
      <c r="AA57" s="203">
        <v>24.7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6.09</v>
      </c>
      <c r="AJ57" s="203">
        <v>0</v>
      </c>
      <c r="AK57" s="203">
        <v>65.8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2.85</v>
      </c>
      <c r="L58" s="203">
        <v>445.95</v>
      </c>
      <c r="M58" s="203">
        <v>13.65</v>
      </c>
      <c r="N58" s="203">
        <v>35.06</v>
      </c>
      <c r="O58" s="203">
        <v>0</v>
      </c>
      <c r="P58" s="203">
        <v>37.06</v>
      </c>
      <c r="Q58" s="203">
        <v>6.47</v>
      </c>
      <c r="R58" s="203">
        <v>12.59</v>
      </c>
      <c r="S58" s="203">
        <v>7.84</v>
      </c>
      <c r="T58" s="203">
        <v>0</v>
      </c>
      <c r="U58" s="203">
        <v>51.79</v>
      </c>
      <c r="V58" s="203">
        <v>6.15</v>
      </c>
      <c r="W58" s="203">
        <v>10.09</v>
      </c>
      <c r="X58" s="203">
        <v>43.79</v>
      </c>
      <c r="Y58" s="203">
        <v>0</v>
      </c>
      <c r="Z58" s="203">
        <v>66.66</v>
      </c>
      <c r="AA58" s="203">
        <v>24.7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6.56</v>
      </c>
      <c r="AJ58" s="203">
        <v>0</v>
      </c>
      <c r="AK58" s="203">
        <v>65.8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445.95</v>
      </c>
      <c r="M59" s="203">
        <v>13.65</v>
      </c>
      <c r="N59" s="203">
        <v>35.06</v>
      </c>
      <c r="O59" s="203">
        <v>0</v>
      </c>
      <c r="P59" s="203">
        <v>37.06</v>
      </c>
      <c r="Q59" s="203">
        <v>6.47</v>
      </c>
      <c r="R59" s="203">
        <v>12.59</v>
      </c>
      <c r="S59" s="203">
        <v>7.84</v>
      </c>
      <c r="T59" s="203">
        <v>0</v>
      </c>
      <c r="U59" s="203">
        <v>51.79</v>
      </c>
      <c r="V59" s="203">
        <v>6.15</v>
      </c>
      <c r="W59" s="203">
        <v>10.33</v>
      </c>
      <c r="X59" s="203">
        <v>43.79</v>
      </c>
      <c r="Y59" s="203">
        <v>0</v>
      </c>
      <c r="Z59" s="203">
        <v>66.66</v>
      </c>
      <c r="AA59" s="203">
        <v>24.7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6.56</v>
      </c>
      <c r="AJ59" s="203">
        <v>0</v>
      </c>
      <c r="AK59" s="203">
        <v>65.8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445.95</v>
      </c>
      <c r="M60" s="203">
        <v>13.65</v>
      </c>
      <c r="N60" s="203">
        <v>35.06</v>
      </c>
      <c r="O60" s="203">
        <v>0</v>
      </c>
      <c r="P60" s="203">
        <v>37.06</v>
      </c>
      <c r="Q60" s="203">
        <v>6.47</v>
      </c>
      <c r="R60" s="203">
        <v>12.59</v>
      </c>
      <c r="S60" s="203">
        <v>7.84</v>
      </c>
      <c r="T60" s="203">
        <v>0</v>
      </c>
      <c r="U60" s="203">
        <v>51.79</v>
      </c>
      <c r="V60" s="203">
        <v>6.15</v>
      </c>
      <c r="W60" s="203">
        <v>10.33</v>
      </c>
      <c r="X60" s="203">
        <v>43.79</v>
      </c>
      <c r="Y60" s="203">
        <v>0</v>
      </c>
      <c r="Z60" s="203">
        <v>66.66</v>
      </c>
      <c r="AA60" s="203">
        <v>24.7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6.56</v>
      </c>
      <c r="AJ60" s="203">
        <v>0</v>
      </c>
      <c r="AK60" s="203">
        <v>65.8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445.95</v>
      </c>
      <c r="M61" s="203">
        <v>13.65</v>
      </c>
      <c r="N61" s="203">
        <v>35.06</v>
      </c>
      <c r="O61" s="203">
        <v>0</v>
      </c>
      <c r="P61" s="203">
        <v>37.06</v>
      </c>
      <c r="Q61" s="203">
        <v>6.47</v>
      </c>
      <c r="R61" s="203">
        <v>12.59</v>
      </c>
      <c r="S61" s="203">
        <v>7.84</v>
      </c>
      <c r="T61" s="203">
        <v>0</v>
      </c>
      <c r="U61" s="203">
        <v>51.79</v>
      </c>
      <c r="V61" s="203">
        <v>6.15</v>
      </c>
      <c r="W61" s="203">
        <v>10.33</v>
      </c>
      <c r="X61" s="203">
        <v>43.79</v>
      </c>
      <c r="Y61" s="203">
        <v>0</v>
      </c>
      <c r="Z61" s="203">
        <v>66.66</v>
      </c>
      <c r="AA61" s="203">
        <v>24.7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6.56</v>
      </c>
      <c r="AJ61" s="203">
        <v>0</v>
      </c>
      <c r="AK61" s="203">
        <v>65.8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445.95</v>
      </c>
      <c r="M62" s="203">
        <v>13.65</v>
      </c>
      <c r="N62" s="203">
        <v>35.06</v>
      </c>
      <c r="O62" s="203">
        <v>0</v>
      </c>
      <c r="P62" s="203">
        <v>37.06</v>
      </c>
      <c r="Q62" s="203">
        <v>6.47</v>
      </c>
      <c r="R62" s="203">
        <v>12.59</v>
      </c>
      <c r="S62" s="203">
        <v>7.84</v>
      </c>
      <c r="T62" s="203">
        <v>0</v>
      </c>
      <c r="U62" s="203">
        <v>51.79</v>
      </c>
      <c r="V62" s="203">
        <v>6.15</v>
      </c>
      <c r="W62" s="203">
        <v>10.33</v>
      </c>
      <c r="X62" s="203">
        <v>43.79</v>
      </c>
      <c r="Y62" s="203">
        <v>0</v>
      </c>
      <c r="Z62" s="203">
        <v>66.66</v>
      </c>
      <c r="AA62" s="203">
        <v>24.7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6.56</v>
      </c>
      <c r="AJ62" s="203">
        <v>0</v>
      </c>
      <c r="AK62" s="203">
        <v>65.8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445.95</v>
      </c>
      <c r="M63" s="203">
        <v>13.65</v>
      </c>
      <c r="N63" s="203">
        <v>35.06</v>
      </c>
      <c r="O63" s="203">
        <v>0</v>
      </c>
      <c r="P63" s="203">
        <v>37.06</v>
      </c>
      <c r="Q63" s="203">
        <v>6.47</v>
      </c>
      <c r="R63" s="203">
        <v>12.59</v>
      </c>
      <c r="S63" s="203">
        <v>7.84</v>
      </c>
      <c r="T63" s="203">
        <v>0</v>
      </c>
      <c r="U63" s="203">
        <v>51.79</v>
      </c>
      <c r="V63" s="203">
        <v>6.15</v>
      </c>
      <c r="W63" s="203">
        <v>10.33</v>
      </c>
      <c r="X63" s="203">
        <v>43.79</v>
      </c>
      <c r="Y63" s="203">
        <v>0</v>
      </c>
      <c r="Z63" s="203">
        <v>66.66</v>
      </c>
      <c r="AA63" s="203">
        <v>24.7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6.56</v>
      </c>
      <c r="AJ63" s="203">
        <v>0</v>
      </c>
      <c r="AK63" s="203">
        <v>65.8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445.95</v>
      </c>
      <c r="M64" s="203">
        <v>13.65</v>
      </c>
      <c r="N64" s="203">
        <v>35.06</v>
      </c>
      <c r="O64" s="203">
        <v>0</v>
      </c>
      <c r="P64" s="203">
        <v>37.06</v>
      </c>
      <c r="Q64" s="203">
        <v>6.47</v>
      </c>
      <c r="R64" s="203">
        <v>12.59</v>
      </c>
      <c r="S64" s="203">
        <v>7.84</v>
      </c>
      <c r="T64" s="203">
        <v>0</v>
      </c>
      <c r="U64" s="203">
        <v>51.79</v>
      </c>
      <c r="V64" s="203">
        <v>6.15</v>
      </c>
      <c r="W64" s="203">
        <v>10.33</v>
      </c>
      <c r="X64" s="203">
        <v>43.79</v>
      </c>
      <c r="Y64" s="203">
        <v>0</v>
      </c>
      <c r="Z64" s="203">
        <v>66.66</v>
      </c>
      <c r="AA64" s="203">
        <v>24.7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6.56</v>
      </c>
      <c r="AJ64" s="203">
        <v>0</v>
      </c>
      <c r="AK64" s="203">
        <v>65.8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4.84</v>
      </c>
      <c r="H65" s="203">
        <v>0</v>
      </c>
      <c r="I65" s="203">
        <v>0</v>
      </c>
      <c r="J65" s="203">
        <v>0</v>
      </c>
      <c r="K65" s="203">
        <v>2.85</v>
      </c>
      <c r="L65" s="203">
        <v>445.95</v>
      </c>
      <c r="M65" s="203">
        <v>13.65</v>
      </c>
      <c r="N65" s="203">
        <v>35.06</v>
      </c>
      <c r="O65" s="203">
        <v>0</v>
      </c>
      <c r="P65" s="203">
        <v>37.06</v>
      </c>
      <c r="Q65" s="203">
        <v>6.47</v>
      </c>
      <c r="R65" s="203">
        <v>12.59</v>
      </c>
      <c r="S65" s="203">
        <v>7.84</v>
      </c>
      <c r="T65" s="203">
        <v>0</v>
      </c>
      <c r="U65" s="203">
        <v>51.79</v>
      </c>
      <c r="V65" s="203">
        <v>6.15</v>
      </c>
      <c r="W65" s="203">
        <v>10.33</v>
      </c>
      <c r="X65" s="203">
        <v>43.79</v>
      </c>
      <c r="Y65" s="203">
        <v>0</v>
      </c>
      <c r="Z65" s="203">
        <v>66.66</v>
      </c>
      <c r="AA65" s="203">
        <v>24.7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6.56</v>
      </c>
      <c r="AJ65" s="203">
        <v>0</v>
      </c>
      <c r="AK65" s="203">
        <v>65.8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4.84</v>
      </c>
      <c r="H66" s="203">
        <v>0</v>
      </c>
      <c r="I66" s="203">
        <v>0</v>
      </c>
      <c r="J66" s="203">
        <v>0</v>
      </c>
      <c r="K66" s="203">
        <v>2.85</v>
      </c>
      <c r="L66" s="203">
        <v>445.95</v>
      </c>
      <c r="M66" s="203">
        <v>13.65</v>
      </c>
      <c r="N66" s="203">
        <v>35.06</v>
      </c>
      <c r="O66" s="203">
        <v>0</v>
      </c>
      <c r="P66" s="203">
        <v>37.06</v>
      </c>
      <c r="Q66" s="203">
        <v>6.47</v>
      </c>
      <c r="R66" s="203">
        <v>12.59</v>
      </c>
      <c r="S66" s="203">
        <v>7.84</v>
      </c>
      <c r="T66" s="203">
        <v>0</v>
      </c>
      <c r="U66" s="203">
        <v>51.79</v>
      </c>
      <c r="V66" s="203">
        <v>6.15</v>
      </c>
      <c r="W66" s="203">
        <v>10.33</v>
      </c>
      <c r="X66" s="203">
        <v>43.79</v>
      </c>
      <c r="Y66" s="203">
        <v>0</v>
      </c>
      <c r="Z66" s="203">
        <v>66.66</v>
      </c>
      <c r="AA66" s="203">
        <v>24.7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6.56</v>
      </c>
      <c r="AJ66" s="203">
        <v>0</v>
      </c>
      <c r="AK66" s="203">
        <v>65.8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4.84</v>
      </c>
      <c r="H67" s="203">
        <v>0</v>
      </c>
      <c r="I67" s="203">
        <v>0</v>
      </c>
      <c r="J67" s="203">
        <v>0</v>
      </c>
      <c r="K67" s="203">
        <v>2.85</v>
      </c>
      <c r="L67" s="203">
        <v>445.95</v>
      </c>
      <c r="M67" s="203">
        <v>13.65</v>
      </c>
      <c r="N67" s="203">
        <v>35.06</v>
      </c>
      <c r="O67" s="203">
        <v>0</v>
      </c>
      <c r="P67" s="203">
        <v>37.06</v>
      </c>
      <c r="Q67" s="203">
        <v>6.47</v>
      </c>
      <c r="R67" s="203">
        <v>12.59</v>
      </c>
      <c r="S67" s="203">
        <v>7.84</v>
      </c>
      <c r="T67" s="203">
        <v>0</v>
      </c>
      <c r="U67" s="203">
        <v>51.79</v>
      </c>
      <c r="V67" s="203">
        <v>6.15</v>
      </c>
      <c r="W67" s="203">
        <v>9.91</v>
      </c>
      <c r="X67" s="203">
        <v>43.79</v>
      </c>
      <c r="Y67" s="203">
        <v>0</v>
      </c>
      <c r="Z67" s="203">
        <v>66.66</v>
      </c>
      <c r="AA67" s="203">
        <v>24.7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6.56</v>
      </c>
      <c r="AJ67" s="203">
        <v>0</v>
      </c>
      <c r="AK67" s="203">
        <v>65.8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4.84</v>
      </c>
      <c r="H68" s="203">
        <v>0</v>
      </c>
      <c r="I68" s="203">
        <v>0</v>
      </c>
      <c r="J68" s="203">
        <v>0</v>
      </c>
      <c r="K68" s="203">
        <v>2.85</v>
      </c>
      <c r="L68" s="203">
        <v>445.95</v>
      </c>
      <c r="M68" s="203">
        <v>13.65</v>
      </c>
      <c r="N68" s="203">
        <v>35.06</v>
      </c>
      <c r="O68" s="203">
        <v>0</v>
      </c>
      <c r="P68" s="203">
        <v>37.06</v>
      </c>
      <c r="Q68" s="203">
        <v>6.47</v>
      </c>
      <c r="R68" s="203">
        <v>12.59</v>
      </c>
      <c r="S68" s="203">
        <v>7.84</v>
      </c>
      <c r="T68" s="203">
        <v>0</v>
      </c>
      <c r="U68" s="203">
        <v>51.79</v>
      </c>
      <c r="V68" s="203">
        <v>6.15</v>
      </c>
      <c r="W68" s="203">
        <v>9.91</v>
      </c>
      <c r="X68" s="203">
        <v>43.79</v>
      </c>
      <c r="Y68" s="203">
        <v>0</v>
      </c>
      <c r="Z68" s="203">
        <v>66.66</v>
      </c>
      <c r="AA68" s="203">
        <v>24.7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6.56</v>
      </c>
      <c r="AJ68" s="203">
        <v>0</v>
      </c>
      <c r="AK68" s="203">
        <v>65.8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9.68</v>
      </c>
      <c r="G69" s="203">
        <v>4.84</v>
      </c>
      <c r="H69" s="203">
        <v>0</v>
      </c>
      <c r="I69" s="203">
        <v>0</v>
      </c>
      <c r="J69" s="203">
        <v>0</v>
      </c>
      <c r="K69" s="203">
        <v>2.85</v>
      </c>
      <c r="L69" s="203">
        <v>445.95</v>
      </c>
      <c r="M69" s="203">
        <v>13.65</v>
      </c>
      <c r="N69" s="203">
        <v>35.06</v>
      </c>
      <c r="O69" s="203">
        <v>0</v>
      </c>
      <c r="P69" s="203">
        <v>37.06</v>
      </c>
      <c r="Q69" s="203">
        <v>6.47</v>
      </c>
      <c r="R69" s="203">
        <v>12.59</v>
      </c>
      <c r="S69" s="203">
        <v>7.84</v>
      </c>
      <c r="T69" s="203">
        <v>0</v>
      </c>
      <c r="U69" s="203">
        <v>51.79</v>
      </c>
      <c r="V69" s="203">
        <v>6.15</v>
      </c>
      <c r="W69" s="203">
        <v>10</v>
      </c>
      <c r="X69" s="203">
        <v>43.79</v>
      </c>
      <c r="Y69" s="203">
        <v>0</v>
      </c>
      <c r="Z69" s="203">
        <v>66.66</v>
      </c>
      <c r="AA69" s="203">
        <v>24.7</v>
      </c>
      <c r="AB69" s="203">
        <v>0</v>
      </c>
      <c r="AC69" s="203">
        <v>8.31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4.16</v>
      </c>
      <c r="AJ69" s="203">
        <v>0</v>
      </c>
      <c r="AK69" s="203">
        <v>65.8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9.68</v>
      </c>
      <c r="G70" s="203">
        <v>4.84</v>
      </c>
      <c r="H70" s="203">
        <v>0</v>
      </c>
      <c r="I70" s="203">
        <v>0</v>
      </c>
      <c r="J70" s="203">
        <v>0</v>
      </c>
      <c r="K70" s="203">
        <v>2.85</v>
      </c>
      <c r="L70" s="203">
        <v>445.95</v>
      </c>
      <c r="M70" s="203">
        <v>13.65</v>
      </c>
      <c r="N70" s="203">
        <v>35.06</v>
      </c>
      <c r="O70" s="203">
        <v>0</v>
      </c>
      <c r="P70" s="203">
        <v>37.06</v>
      </c>
      <c r="Q70" s="203">
        <v>6.47</v>
      </c>
      <c r="R70" s="203">
        <v>12.59</v>
      </c>
      <c r="S70" s="203">
        <v>7.84</v>
      </c>
      <c r="T70" s="203">
        <v>0</v>
      </c>
      <c r="U70" s="203">
        <v>51.79</v>
      </c>
      <c r="V70" s="203">
        <v>6.15</v>
      </c>
      <c r="W70" s="203">
        <v>10</v>
      </c>
      <c r="X70" s="203">
        <v>43.79</v>
      </c>
      <c r="Y70" s="203">
        <v>0</v>
      </c>
      <c r="Z70" s="203">
        <v>66.66</v>
      </c>
      <c r="AA70" s="203">
        <v>24.7</v>
      </c>
      <c r="AB70" s="203">
        <v>0</v>
      </c>
      <c r="AC70" s="203">
        <v>8.31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4.16</v>
      </c>
      <c r="AJ70" s="203">
        <v>0</v>
      </c>
      <c r="AK70" s="203">
        <v>65.8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9.68</v>
      </c>
      <c r="G71" s="203">
        <v>4.84</v>
      </c>
      <c r="H71" s="203">
        <v>0</v>
      </c>
      <c r="I71" s="203">
        <v>0</v>
      </c>
      <c r="J71" s="203">
        <v>0</v>
      </c>
      <c r="K71" s="203">
        <v>2.85</v>
      </c>
      <c r="L71" s="203">
        <v>445.95</v>
      </c>
      <c r="M71" s="203">
        <v>13.65</v>
      </c>
      <c r="N71" s="203">
        <v>35.06</v>
      </c>
      <c r="O71" s="203">
        <v>0</v>
      </c>
      <c r="P71" s="203">
        <v>37.06</v>
      </c>
      <c r="Q71" s="203">
        <v>6.47</v>
      </c>
      <c r="R71" s="203">
        <v>12.59</v>
      </c>
      <c r="S71" s="203">
        <v>7.84</v>
      </c>
      <c r="T71" s="203">
        <v>0</v>
      </c>
      <c r="U71" s="203">
        <v>51.79</v>
      </c>
      <c r="V71" s="203">
        <v>6.15</v>
      </c>
      <c r="W71" s="203">
        <v>10</v>
      </c>
      <c r="X71" s="203">
        <v>43.79</v>
      </c>
      <c r="Y71" s="203">
        <v>0</v>
      </c>
      <c r="Z71" s="203">
        <v>66.66</v>
      </c>
      <c r="AA71" s="203">
        <v>24.7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6.09</v>
      </c>
      <c r="AJ71" s="203">
        <v>0</v>
      </c>
      <c r="AK71" s="203">
        <v>65.8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9.68</v>
      </c>
      <c r="G72" s="203">
        <v>4.84</v>
      </c>
      <c r="H72" s="203">
        <v>0</v>
      </c>
      <c r="I72" s="203">
        <v>0</v>
      </c>
      <c r="J72" s="203">
        <v>0</v>
      </c>
      <c r="K72" s="203">
        <v>2.85</v>
      </c>
      <c r="L72" s="203">
        <v>445.95</v>
      </c>
      <c r="M72" s="203">
        <v>13.65</v>
      </c>
      <c r="N72" s="203">
        <v>35.06</v>
      </c>
      <c r="O72" s="203">
        <v>0</v>
      </c>
      <c r="P72" s="203">
        <v>37.06</v>
      </c>
      <c r="Q72" s="203">
        <v>6.47</v>
      </c>
      <c r="R72" s="203">
        <v>12.59</v>
      </c>
      <c r="S72" s="203">
        <v>7.84</v>
      </c>
      <c r="T72" s="203">
        <v>0</v>
      </c>
      <c r="U72" s="203">
        <v>51.79</v>
      </c>
      <c r="V72" s="203">
        <v>6.15</v>
      </c>
      <c r="W72" s="203">
        <v>10</v>
      </c>
      <c r="X72" s="203">
        <v>43.79</v>
      </c>
      <c r="Y72" s="203">
        <v>0</v>
      </c>
      <c r="Z72" s="203">
        <v>66.66</v>
      </c>
      <c r="AA72" s="203">
        <v>24.7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6.09</v>
      </c>
      <c r="AJ72" s="203">
        <v>0</v>
      </c>
      <c r="AK72" s="203">
        <v>65.8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18.32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7.64</v>
      </c>
      <c r="D73" s="203">
        <v>0</v>
      </c>
      <c r="E73" s="203">
        <v>0</v>
      </c>
      <c r="F73" s="203">
        <v>4.42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445.95</v>
      </c>
      <c r="M73" s="203">
        <v>13.65</v>
      </c>
      <c r="N73" s="203">
        <v>35.06</v>
      </c>
      <c r="O73" s="203">
        <v>0</v>
      </c>
      <c r="P73" s="203">
        <v>37.06</v>
      </c>
      <c r="Q73" s="203">
        <v>6.47</v>
      </c>
      <c r="R73" s="203">
        <v>12.59</v>
      </c>
      <c r="S73" s="203">
        <v>7.84</v>
      </c>
      <c r="T73" s="203">
        <v>0</v>
      </c>
      <c r="U73" s="203">
        <v>51.79</v>
      </c>
      <c r="V73" s="203">
        <v>6.15</v>
      </c>
      <c r="W73" s="203">
        <v>10.09</v>
      </c>
      <c r="X73" s="203">
        <v>43.79</v>
      </c>
      <c r="Y73" s="203">
        <v>0</v>
      </c>
      <c r="Z73" s="203">
        <v>66.66</v>
      </c>
      <c r="AA73" s="203">
        <v>24.7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6.06</v>
      </c>
      <c r="AJ73" s="203">
        <v>0</v>
      </c>
      <c r="AK73" s="203">
        <v>65.8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5.61</v>
      </c>
      <c r="D74" s="203">
        <v>0</v>
      </c>
      <c r="E74" s="203">
        <v>0</v>
      </c>
      <c r="F74" s="203">
        <v>3.37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445.95</v>
      </c>
      <c r="M74" s="203">
        <v>13.65</v>
      </c>
      <c r="N74" s="203">
        <v>35.06</v>
      </c>
      <c r="O74" s="203">
        <v>0</v>
      </c>
      <c r="P74" s="203">
        <v>37.06</v>
      </c>
      <c r="Q74" s="203">
        <v>6.47</v>
      </c>
      <c r="R74" s="203">
        <v>12.59</v>
      </c>
      <c r="S74" s="203">
        <v>7.84</v>
      </c>
      <c r="T74" s="203">
        <v>0</v>
      </c>
      <c r="U74" s="203">
        <v>51.79</v>
      </c>
      <c r="V74" s="203">
        <v>6.15</v>
      </c>
      <c r="W74" s="203">
        <v>10.09</v>
      </c>
      <c r="X74" s="203">
        <v>43.79</v>
      </c>
      <c r="Y74" s="203">
        <v>0</v>
      </c>
      <c r="Z74" s="203">
        <v>66.66</v>
      </c>
      <c r="AA74" s="203">
        <v>24.7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6.09</v>
      </c>
      <c r="AJ74" s="203">
        <v>0</v>
      </c>
      <c r="AK74" s="203">
        <v>65.8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7.48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3.58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445.95</v>
      </c>
      <c r="M75" s="203">
        <v>13.65</v>
      </c>
      <c r="N75" s="203">
        <v>35.06</v>
      </c>
      <c r="O75" s="203">
        <v>0</v>
      </c>
      <c r="P75" s="203">
        <v>37.06</v>
      </c>
      <c r="Q75" s="203">
        <v>6.47</v>
      </c>
      <c r="R75" s="203">
        <v>12.59</v>
      </c>
      <c r="S75" s="203">
        <v>7.84</v>
      </c>
      <c r="T75" s="203">
        <v>0</v>
      </c>
      <c r="U75" s="203">
        <v>51.79</v>
      </c>
      <c r="V75" s="203">
        <v>6.15</v>
      </c>
      <c r="W75" s="203">
        <v>10.09</v>
      </c>
      <c r="X75" s="203">
        <v>43.79</v>
      </c>
      <c r="Y75" s="203">
        <v>0</v>
      </c>
      <c r="Z75" s="203">
        <v>66.66</v>
      </c>
      <c r="AA75" s="203">
        <v>24.7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6.09</v>
      </c>
      <c r="AJ75" s="203">
        <v>0</v>
      </c>
      <c r="AK75" s="203">
        <v>65.8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3.58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445.95</v>
      </c>
      <c r="M76" s="203">
        <v>13.65</v>
      </c>
      <c r="N76" s="203">
        <v>35.06</v>
      </c>
      <c r="O76" s="203">
        <v>0</v>
      </c>
      <c r="P76" s="203">
        <v>37.06</v>
      </c>
      <c r="Q76" s="203">
        <v>6.47</v>
      </c>
      <c r="R76" s="203">
        <v>12.59</v>
      </c>
      <c r="S76" s="203">
        <v>7.84</v>
      </c>
      <c r="T76" s="203">
        <v>0</v>
      </c>
      <c r="U76" s="203">
        <v>51.79</v>
      </c>
      <c r="V76" s="203">
        <v>6.15</v>
      </c>
      <c r="W76" s="203">
        <v>10.09</v>
      </c>
      <c r="X76" s="203">
        <v>43.79</v>
      </c>
      <c r="Y76" s="203">
        <v>0</v>
      </c>
      <c r="Z76" s="203">
        <v>66.66</v>
      </c>
      <c r="AA76" s="203">
        <v>24.7</v>
      </c>
      <c r="AB76" s="203">
        <v>0</v>
      </c>
      <c r="AC76" s="203">
        <v>7.85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3.92</v>
      </c>
      <c r="AJ76" s="203">
        <v>0</v>
      </c>
      <c r="AK76" s="203">
        <v>65.8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3.58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445.95</v>
      </c>
      <c r="M77" s="203">
        <v>13.65</v>
      </c>
      <c r="N77" s="203">
        <v>35.06</v>
      </c>
      <c r="O77" s="203">
        <v>0</v>
      </c>
      <c r="P77" s="203">
        <v>37.06</v>
      </c>
      <c r="Q77" s="203">
        <v>5.26</v>
      </c>
      <c r="R77" s="203">
        <v>12.59</v>
      </c>
      <c r="S77" s="203">
        <v>7.84</v>
      </c>
      <c r="T77" s="203">
        <v>0</v>
      </c>
      <c r="U77" s="203">
        <v>51.79</v>
      </c>
      <c r="V77" s="203">
        <v>6.15</v>
      </c>
      <c r="W77" s="203">
        <v>10.09</v>
      </c>
      <c r="X77" s="203">
        <v>43.79</v>
      </c>
      <c r="Y77" s="203">
        <v>0</v>
      </c>
      <c r="Z77" s="203">
        <v>66.66</v>
      </c>
      <c r="AA77" s="203">
        <v>24.7</v>
      </c>
      <c r="AB77" s="203">
        <v>0</v>
      </c>
      <c r="AC77" s="203">
        <v>11.03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5.65</v>
      </c>
      <c r="AJ77" s="203">
        <v>0</v>
      </c>
      <c r="AK77" s="203">
        <v>64.16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3.58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445.95</v>
      </c>
      <c r="M78" s="203">
        <v>13.65</v>
      </c>
      <c r="N78" s="203">
        <v>35.06</v>
      </c>
      <c r="O78" s="203">
        <v>0</v>
      </c>
      <c r="P78" s="203">
        <v>37.06</v>
      </c>
      <c r="Q78" s="203">
        <v>5.26</v>
      </c>
      <c r="R78" s="203">
        <v>12.59</v>
      </c>
      <c r="S78" s="203">
        <v>7.84</v>
      </c>
      <c r="T78" s="203">
        <v>0</v>
      </c>
      <c r="U78" s="203">
        <v>51.79</v>
      </c>
      <c r="V78" s="203">
        <v>6.15</v>
      </c>
      <c r="W78" s="203">
        <v>10.09</v>
      </c>
      <c r="X78" s="203">
        <v>43.79</v>
      </c>
      <c r="Y78" s="203">
        <v>0</v>
      </c>
      <c r="Z78" s="203">
        <v>66.66</v>
      </c>
      <c r="AA78" s="203">
        <v>24.7</v>
      </c>
      <c r="AB78" s="203">
        <v>0</v>
      </c>
      <c r="AC78" s="203">
        <v>11.03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5.65</v>
      </c>
      <c r="AJ78" s="203">
        <v>0</v>
      </c>
      <c r="AK78" s="203">
        <v>64.16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3.58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445.95</v>
      </c>
      <c r="M79" s="203">
        <v>13.65</v>
      </c>
      <c r="N79" s="203">
        <v>35.06</v>
      </c>
      <c r="O79" s="203">
        <v>0</v>
      </c>
      <c r="P79" s="203">
        <v>37.06</v>
      </c>
      <c r="Q79" s="203">
        <v>5.26</v>
      </c>
      <c r="R79" s="203">
        <v>12.59</v>
      </c>
      <c r="S79" s="203">
        <v>7.84</v>
      </c>
      <c r="T79" s="203">
        <v>0</v>
      </c>
      <c r="U79" s="203">
        <v>51.79</v>
      </c>
      <c r="V79" s="203">
        <v>6.15</v>
      </c>
      <c r="W79" s="203">
        <v>10.09</v>
      </c>
      <c r="X79" s="203">
        <v>43.79</v>
      </c>
      <c r="Y79" s="203">
        <v>0</v>
      </c>
      <c r="Z79" s="203">
        <v>66.66</v>
      </c>
      <c r="AA79" s="203">
        <v>24.7</v>
      </c>
      <c r="AB79" s="203">
        <v>0</v>
      </c>
      <c r="AC79" s="203">
        <v>11.03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4.3600000000000003</v>
      </c>
      <c r="AJ79" s="203">
        <v>0</v>
      </c>
      <c r="AK79" s="203">
        <v>64.16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3.58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445.95</v>
      </c>
      <c r="M80" s="203">
        <v>13.65</v>
      </c>
      <c r="N80" s="203">
        <v>35.06</v>
      </c>
      <c r="O80" s="203">
        <v>0</v>
      </c>
      <c r="P80" s="203">
        <v>37.06</v>
      </c>
      <c r="Q80" s="203">
        <v>5.26</v>
      </c>
      <c r="R80" s="203">
        <v>12.59</v>
      </c>
      <c r="S80" s="203">
        <v>7.84</v>
      </c>
      <c r="T80" s="203">
        <v>0</v>
      </c>
      <c r="U80" s="203">
        <v>51.79</v>
      </c>
      <c r="V80" s="203">
        <v>6.15</v>
      </c>
      <c r="W80" s="203">
        <v>10.09</v>
      </c>
      <c r="X80" s="203">
        <v>43.79</v>
      </c>
      <c r="Y80" s="203">
        <v>0</v>
      </c>
      <c r="Z80" s="203">
        <v>66.66</v>
      </c>
      <c r="AA80" s="203">
        <v>24.7</v>
      </c>
      <c r="AB80" s="203">
        <v>0</v>
      </c>
      <c r="AC80" s="203">
        <v>11.03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5.65</v>
      </c>
      <c r="AJ80" s="203">
        <v>0</v>
      </c>
      <c r="AK80" s="203">
        <v>64.16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3.58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445.95</v>
      </c>
      <c r="M81" s="203">
        <v>13.65</v>
      </c>
      <c r="N81" s="203">
        <v>35.06</v>
      </c>
      <c r="O81" s="203">
        <v>0</v>
      </c>
      <c r="P81" s="203">
        <v>37.06</v>
      </c>
      <c r="Q81" s="203">
        <v>5.25</v>
      </c>
      <c r="R81" s="203">
        <v>12.59</v>
      </c>
      <c r="S81" s="203">
        <v>7.84</v>
      </c>
      <c r="T81" s="203">
        <v>0</v>
      </c>
      <c r="U81" s="203">
        <v>51.79</v>
      </c>
      <c r="V81" s="203">
        <v>6.15</v>
      </c>
      <c r="W81" s="203">
        <v>10.09</v>
      </c>
      <c r="X81" s="203">
        <v>43.79</v>
      </c>
      <c r="Y81" s="203">
        <v>0</v>
      </c>
      <c r="Z81" s="203">
        <v>66.66</v>
      </c>
      <c r="AA81" s="203">
        <v>24.7</v>
      </c>
      <c r="AB81" s="203">
        <v>0</v>
      </c>
      <c r="AC81" s="203">
        <v>11.03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5.65</v>
      </c>
      <c r="AJ81" s="203">
        <v>0</v>
      </c>
      <c r="AK81" s="203">
        <v>64.16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3.58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445.95</v>
      </c>
      <c r="M82" s="203">
        <v>13.65</v>
      </c>
      <c r="N82" s="203">
        <v>35.06</v>
      </c>
      <c r="O82" s="203">
        <v>0</v>
      </c>
      <c r="P82" s="203">
        <v>37.06</v>
      </c>
      <c r="Q82" s="203">
        <v>5.25</v>
      </c>
      <c r="R82" s="203">
        <v>12.59</v>
      </c>
      <c r="S82" s="203">
        <v>7.84</v>
      </c>
      <c r="T82" s="203">
        <v>0</v>
      </c>
      <c r="U82" s="203">
        <v>51.79</v>
      </c>
      <c r="V82" s="203">
        <v>6.15</v>
      </c>
      <c r="W82" s="203">
        <v>10.09</v>
      </c>
      <c r="X82" s="203">
        <v>43.79</v>
      </c>
      <c r="Y82" s="203">
        <v>0</v>
      </c>
      <c r="Z82" s="203">
        <v>66.66</v>
      </c>
      <c r="AA82" s="203">
        <v>24.7</v>
      </c>
      <c r="AB82" s="203">
        <v>0</v>
      </c>
      <c r="AC82" s="203">
        <v>11.03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5.65</v>
      </c>
      <c r="AJ82" s="203">
        <v>0</v>
      </c>
      <c r="AK82" s="203">
        <v>64.16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2.56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445.95</v>
      </c>
      <c r="M83" s="203">
        <v>13.65</v>
      </c>
      <c r="N83" s="203">
        <v>35.06</v>
      </c>
      <c r="O83" s="203">
        <v>0</v>
      </c>
      <c r="P83" s="203">
        <v>37.06</v>
      </c>
      <c r="Q83" s="203">
        <v>5.25</v>
      </c>
      <c r="R83" s="203">
        <v>12.59</v>
      </c>
      <c r="S83" s="203">
        <v>7.84</v>
      </c>
      <c r="T83" s="203">
        <v>0</v>
      </c>
      <c r="U83" s="203">
        <v>51.79</v>
      </c>
      <c r="V83" s="203">
        <v>6.15</v>
      </c>
      <c r="W83" s="203">
        <v>10.09</v>
      </c>
      <c r="X83" s="203">
        <v>43.79</v>
      </c>
      <c r="Y83" s="203">
        <v>0</v>
      </c>
      <c r="Z83" s="203">
        <v>66.66</v>
      </c>
      <c r="AA83" s="203">
        <v>24.7</v>
      </c>
      <c r="AB83" s="203">
        <v>0</v>
      </c>
      <c r="AC83" s="203">
        <v>7.85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3.92</v>
      </c>
      <c r="AJ83" s="203">
        <v>0</v>
      </c>
      <c r="AK83" s="203">
        <v>65.25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0.53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445.95</v>
      </c>
      <c r="M84" s="203">
        <v>13.65</v>
      </c>
      <c r="N84" s="203">
        <v>35.06</v>
      </c>
      <c r="O84" s="203">
        <v>0</v>
      </c>
      <c r="P84" s="203">
        <v>37.06</v>
      </c>
      <c r="Q84" s="203">
        <v>5.25</v>
      </c>
      <c r="R84" s="203">
        <v>12.59</v>
      </c>
      <c r="S84" s="203">
        <v>7.84</v>
      </c>
      <c r="T84" s="203">
        <v>0</v>
      </c>
      <c r="U84" s="203">
        <v>51.79</v>
      </c>
      <c r="V84" s="203">
        <v>6.15</v>
      </c>
      <c r="W84" s="203">
        <v>10.09</v>
      </c>
      <c r="X84" s="203">
        <v>43.79</v>
      </c>
      <c r="Y84" s="203">
        <v>0</v>
      </c>
      <c r="Z84" s="203">
        <v>66.66</v>
      </c>
      <c r="AA84" s="203">
        <v>24.7</v>
      </c>
      <c r="AB84" s="203">
        <v>0</v>
      </c>
      <c r="AC84" s="203">
        <v>9.7100000000000009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4.92</v>
      </c>
      <c r="AJ84" s="203">
        <v>0</v>
      </c>
      <c r="AK84" s="203">
        <v>65.25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0.53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445.95</v>
      </c>
      <c r="M85" s="203">
        <v>13.65</v>
      </c>
      <c r="N85" s="203">
        <v>35.06</v>
      </c>
      <c r="O85" s="203">
        <v>0</v>
      </c>
      <c r="P85" s="203">
        <v>37.06</v>
      </c>
      <c r="Q85" s="203">
        <v>5.25</v>
      </c>
      <c r="R85" s="203">
        <v>12.59</v>
      </c>
      <c r="S85" s="203">
        <v>7.84</v>
      </c>
      <c r="T85" s="203">
        <v>0</v>
      </c>
      <c r="U85" s="203">
        <v>51.79</v>
      </c>
      <c r="V85" s="203">
        <v>6.15</v>
      </c>
      <c r="W85" s="203">
        <v>10.09</v>
      </c>
      <c r="X85" s="203">
        <v>43.79</v>
      </c>
      <c r="Y85" s="203">
        <v>0</v>
      </c>
      <c r="Z85" s="203">
        <v>66.66</v>
      </c>
      <c r="AA85" s="203">
        <v>24.7</v>
      </c>
      <c r="AB85" s="203">
        <v>0</v>
      </c>
      <c r="AC85" s="203">
        <v>9.7100000000000009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3.92</v>
      </c>
      <c r="AJ85" s="203">
        <v>0</v>
      </c>
      <c r="AK85" s="203">
        <v>65.25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0.53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445.95</v>
      </c>
      <c r="M86" s="203">
        <v>13.65</v>
      </c>
      <c r="N86" s="203">
        <v>35.06</v>
      </c>
      <c r="O86" s="203">
        <v>0</v>
      </c>
      <c r="P86" s="203">
        <v>37.06</v>
      </c>
      <c r="Q86" s="203">
        <v>5.25</v>
      </c>
      <c r="R86" s="203">
        <v>12.59</v>
      </c>
      <c r="S86" s="203">
        <v>7.84</v>
      </c>
      <c r="T86" s="203">
        <v>0</v>
      </c>
      <c r="U86" s="203">
        <v>51.79</v>
      </c>
      <c r="V86" s="203">
        <v>6.15</v>
      </c>
      <c r="W86" s="203">
        <v>10.09</v>
      </c>
      <c r="X86" s="203">
        <v>43.79</v>
      </c>
      <c r="Y86" s="203">
        <v>0</v>
      </c>
      <c r="Z86" s="203">
        <v>66.66</v>
      </c>
      <c r="AA86" s="203">
        <v>24.7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6.56</v>
      </c>
      <c r="AJ86" s="203">
        <v>0</v>
      </c>
      <c r="AK86" s="203">
        <v>65.25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0.53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445.95</v>
      </c>
      <c r="M87" s="203">
        <v>13.65</v>
      </c>
      <c r="N87" s="203">
        <v>35.06</v>
      </c>
      <c r="O87" s="203">
        <v>0</v>
      </c>
      <c r="P87" s="203">
        <v>37.06</v>
      </c>
      <c r="Q87" s="203">
        <v>5.25</v>
      </c>
      <c r="R87" s="203">
        <v>12.59</v>
      </c>
      <c r="S87" s="203">
        <v>7.84</v>
      </c>
      <c r="T87" s="203">
        <v>0</v>
      </c>
      <c r="U87" s="203">
        <v>51.79</v>
      </c>
      <c r="V87" s="203">
        <v>6.15</v>
      </c>
      <c r="W87" s="203">
        <v>10.09</v>
      </c>
      <c r="X87" s="203">
        <v>43.79</v>
      </c>
      <c r="Y87" s="203">
        <v>0</v>
      </c>
      <c r="Z87" s="203">
        <v>66.66</v>
      </c>
      <c r="AA87" s="203">
        <v>24.7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6.56</v>
      </c>
      <c r="AJ87" s="203">
        <v>0</v>
      </c>
      <c r="AK87" s="203">
        <v>65.25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0.53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445.95</v>
      </c>
      <c r="M88" s="203">
        <v>13.65</v>
      </c>
      <c r="N88" s="203">
        <v>35.06</v>
      </c>
      <c r="O88" s="203">
        <v>0</v>
      </c>
      <c r="P88" s="203">
        <v>37.06</v>
      </c>
      <c r="Q88" s="203">
        <v>5.25</v>
      </c>
      <c r="R88" s="203">
        <v>12.59</v>
      </c>
      <c r="S88" s="203">
        <v>7.84</v>
      </c>
      <c r="T88" s="203">
        <v>0</v>
      </c>
      <c r="U88" s="203">
        <v>51.79</v>
      </c>
      <c r="V88" s="203">
        <v>6.15</v>
      </c>
      <c r="W88" s="203">
        <v>10.09</v>
      </c>
      <c r="X88" s="203">
        <v>43.79</v>
      </c>
      <c r="Y88" s="203">
        <v>0</v>
      </c>
      <c r="Z88" s="203">
        <v>66.66</v>
      </c>
      <c r="AA88" s="203">
        <v>24.7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6.56</v>
      </c>
      <c r="AJ88" s="203">
        <v>0</v>
      </c>
      <c r="AK88" s="203">
        <v>65.25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0.53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445.95</v>
      </c>
      <c r="M89" s="203">
        <v>13.65</v>
      </c>
      <c r="N89" s="203">
        <v>35.06</v>
      </c>
      <c r="O89" s="203">
        <v>0</v>
      </c>
      <c r="P89" s="203">
        <v>37.06</v>
      </c>
      <c r="Q89" s="203">
        <v>5.25</v>
      </c>
      <c r="R89" s="203">
        <v>12.59</v>
      </c>
      <c r="S89" s="203">
        <v>7.84</v>
      </c>
      <c r="T89" s="203">
        <v>0</v>
      </c>
      <c r="U89" s="203">
        <v>51.79</v>
      </c>
      <c r="V89" s="203">
        <v>6.15</v>
      </c>
      <c r="W89" s="203">
        <v>10.09</v>
      </c>
      <c r="X89" s="203">
        <v>43.79</v>
      </c>
      <c r="Y89" s="203">
        <v>0</v>
      </c>
      <c r="Z89" s="203">
        <v>66.66</v>
      </c>
      <c r="AA89" s="203">
        <v>24.7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6.56</v>
      </c>
      <c r="AJ89" s="203">
        <v>0</v>
      </c>
      <c r="AK89" s="203">
        <v>65.25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0.53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445.95</v>
      </c>
      <c r="M90" s="203">
        <v>13.65</v>
      </c>
      <c r="N90" s="203">
        <v>35.06</v>
      </c>
      <c r="O90" s="203">
        <v>0</v>
      </c>
      <c r="P90" s="203">
        <v>37.06</v>
      </c>
      <c r="Q90" s="203">
        <v>5.25</v>
      </c>
      <c r="R90" s="203">
        <v>12.59</v>
      </c>
      <c r="S90" s="203">
        <v>7.84</v>
      </c>
      <c r="T90" s="203">
        <v>0</v>
      </c>
      <c r="U90" s="203">
        <v>51.79</v>
      </c>
      <c r="V90" s="203">
        <v>6.15</v>
      </c>
      <c r="W90" s="203">
        <v>10.09</v>
      </c>
      <c r="X90" s="203">
        <v>43.79</v>
      </c>
      <c r="Y90" s="203">
        <v>0</v>
      </c>
      <c r="Z90" s="203">
        <v>66.66</v>
      </c>
      <c r="AA90" s="203">
        <v>24.7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6.56</v>
      </c>
      <c r="AJ90" s="203">
        <v>0</v>
      </c>
      <c r="AK90" s="203">
        <v>65.25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0.53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445.95</v>
      </c>
      <c r="M91" s="203">
        <v>13.65</v>
      </c>
      <c r="N91" s="203">
        <v>35.06</v>
      </c>
      <c r="O91" s="203">
        <v>0</v>
      </c>
      <c r="P91" s="203">
        <v>37.06</v>
      </c>
      <c r="Q91" s="203">
        <v>5.25</v>
      </c>
      <c r="R91" s="203">
        <v>12.59</v>
      </c>
      <c r="S91" s="203">
        <v>7.84</v>
      </c>
      <c r="T91" s="203">
        <v>0</v>
      </c>
      <c r="U91" s="203">
        <v>51.79</v>
      </c>
      <c r="V91" s="203">
        <v>6.15</v>
      </c>
      <c r="W91" s="203">
        <v>10.09</v>
      </c>
      <c r="X91" s="203">
        <v>43.79</v>
      </c>
      <c r="Y91" s="203">
        <v>0</v>
      </c>
      <c r="Z91" s="203">
        <v>66.66</v>
      </c>
      <c r="AA91" s="203">
        <v>24.7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5.38</v>
      </c>
      <c r="AJ91" s="203">
        <v>0</v>
      </c>
      <c r="AK91" s="203">
        <v>58.73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0.53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445.95</v>
      </c>
      <c r="M92" s="203">
        <v>13.65</v>
      </c>
      <c r="N92" s="203">
        <v>35.06</v>
      </c>
      <c r="O92" s="203">
        <v>0</v>
      </c>
      <c r="P92" s="203">
        <v>37.06</v>
      </c>
      <c r="Q92" s="203">
        <v>5.25</v>
      </c>
      <c r="R92" s="203">
        <v>12.59</v>
      </c>
      <c r="S92" s="203">
        <v>7.84</v>
      </c>
      <c r="T92" s="203">
        <v>0</v>
      </c>
      <c r="U92" s="203">
        <v>51.79</v>
      </c>
      <c r="V92" s="203">
        <v>6.15</v>
      </c>
      <c r="W92" s="203">
        <v>10.09</v>
      </c>
      <c r="X92" s="203">
        <v>43.79</v>
      </c>
      <c r="Y92" s="203">
        <v>0</v>
      </c>
      <c r="Z92" s="203">
        <v>66.66</v>
      </c>
      <c r="AA92" s="203">
        <v>24.7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6.75</v>
      </c>
      <c r="AJ92" s="203">
        <v>0</v>
      </c>
      <c r="AK92" s="203">
        <v>58.73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0.53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445.95</v>
      </c>
      <c r="M93" s="203">
        <v>13.65</v>
      </c>
      <c r="N93" s="203">
        <v>35.06</v>
      </c>
      <c r="O93" s="203">
        <v>0</v>
      </c>
      <c r="P93" s="203">
        <v>37.06</v>
      </c>
      <c r="Q93" s="203">
        <v>5.25</v>
      </c>
      <c r="R93" s="203">
        <v>12.59</v>
      </c>
      <c r="S93" s="203">
        <v>7.84</v>
      </c>
      <c r="T93" s="203">
        <v>0</v>
      </c>
      <c r="U93" s="203">
        <v>51.79</v>
      </c>
      <c r="V93" s="203">
        <v>6.15</v>
      </c>
      <c r="W93" s="203">
        <v>10.09</v>
      </c>
      <c r="X93" s="203">
        <v>43.79</v>
      </c>
      <c r="Y93" s="203">
        <v>0</v>
      </c>
      <c r="Z93" s="203">
        <v>66.66</v>
      </c>
      <c r="AA93" s="203">
        <v>24.7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6.75</v>
      </c>
      <c r="AJ93" s="203">
        <v>0</v>
      </c>
      <c r="AK93" s="203">
        <v>58.73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0.53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445.95</v>
      </c>
      <c r="M94" s="203">
        <v>13.65</v>
      </c>
      <c r="N94" s="203">
        <v>35.06</v>
      </c>
      <c r="O94" s="203">
        <v>0</v>
      </c>
      <c r="P94" s="203">
        <v>37.06</v>
      </c>
      <c r="Q94" s="203">
        <v>5.25</v>
      </c>
      <c r="R94" s="203">
        <v>12.59</v>
      </c>
      <c r="S94" s="203">
        <v>7.84</v>
      </c>
      <c r="T94" s="203">
        <v>0</v>
      </c>
      <c r="U94" s="203">
        <v>51.79</v>
      </c>
      <c r="V94" s="203">
        <v>6.15</v>
      </c>
      <c r="W94" s="203">
        <v>10.09</v>
      </c>
      <c r="X94" s="203">
        <v>43.79</v>
      </c>
      <c r="Y94" s="203">
        <v>0</v>
      </c>
      <c r="Z94" s="203">
        <v>66.66</v>
      </c>
      <c r="AA94" s="203">
        <v>24.7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6.75</v>
      </c>
      <c r="AJ94" s="203">
        <v>0</v>
      </c>
      <c r="AK94" s="203">
        <v>58.73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0.53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445.95</v>
      </c>
      <c r="M95" s="203">
        <v>13.65</v>
      </c>
      <c r="N95" s="203">
        <v>35.06</v>
      </c>
      <c r="O95" s="203">
        <v>0</v>
      </c>
      <c r="P95" s="203">
        <v>37.06</v>
      </c>
      <c r="Q95" s="203">
        <v>5.25</v>
      </c>
      <c r="R95" s="203">
        <v>12.59</v>
      </c>
      <c r="S95" s="203">
        <v>7.84</v>
      </c>
      <c r="T95" s="203">
        <v>0</v>
      </c>
      <c r="U95" s="203">
        <v>51.79</v>
      </c>
      <c r="V95" s="203">
        <v>6.15</v>
      </c>
      <c r="W95" s="203">
        <v>10.18</v>
      </c>
      <c r="X95" s="203">
        <v>43.79</v>
      </c>
      <c r="Y95" s="203">
        <v>0</v>
      </c>
      <c r="Z95" s="203">
        <v>66.66</v>
      </c>
      <c r="AA95" s="203">
        <v>24.7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6.75</v>
      </c>
      <c r="AJ95" s="203">
        <v>0</v>
      </c>
      <c r="AK95" s="203">
        <v>58.73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0.53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445.95</v>
      </c>
      <c r="M96" s="203">
        <v>13.65</v>
      </c>
      <c r="N96" s="203">
        <v>35.06</v>
      </c>
      <c r="O96" s="203">
        <v>0</v>
      </c>
      <c r="P96" s="203">
        <v>37.06</v>
      </c>
      <c r="Q96" s="203">
        <v>5.25</v>
      </c>
      <c r="R96" s="203">
        <v>12.59</v>
      </c>
      <c r="S96" s="203">
        <v>7.84</v>
      </c>
      <c r="T96" s="203">
        <v>0</v>
      </c>
      <c r="U96" s="203">
        <v>51.79</v>
      </c>
      <c r="V96" s="203">
        <v>6.15</v>
      </c>
      <c r="W96" s="203">
        <v>10.18</v>
      </c>
      <c r="X96" s="203">
        <v>43.79</v>
      </c>
      <c r="Y96" s="203">
        <v>0</v>
      </c>
      <c r="Z96" s="203">
        <v>66.66</v>
      </c>
      <c r="AA96" s="203">
        <v>24.7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6.75</v>
      </c>
      <c r="AJ96" s="203">
        <v>0</v>
      </c>
      <c r="AK96" s="203">
        <v>58.73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0.53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445.95</v>
      </c>
      <c r="M97" s="203">
        <v>13.65</v>
      </c>
      <c r="N97" s="203">
        <v>35.06</v>
      </c>
      <c r="O97" s="203">
        <v>0</v>
      </c>
      <c r="P97" s="203">
        <v>37.06</v>
      </c>
      <c r="Q97" s="203">
        <v>5.25</v>
      </c>
      <c r="R97" s="203">
        <v>12.59</v>
      </c>
      <c r="S97" s="203">
        <v>7.84</v>
      </c>
      <c r="T97" s="203">
        <v>0</v>
      </c>
      <c r="U97" s="203">
        <v>51.79</v>
      </c>
      <c r="V97" s="203">
        <v>6.15</v>
      </c>
      <c r="W97" s="203">
        <v>10.18</v>
      </c>
      <c r="X97" s="203">
        <v>43.79</v>
      </c>
      <c r="Y97" s="203">
        <v>0</v>
      </c>
      <c r="Z97" s="203">
        <v>66.66</v>
      </c>
      <c r="AA97" s="203">
        <v>24.7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5.38</v>
      </c>
      <c r="AJ97" s="203">
        <v>0</v>
      </c>
      <c r="AK97" s="203">
        <v>58.73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445.95</v>
      </c>
      <c r="M98" s="203">
        <v>13.65</v>
      </c>
      <c r="N98" s="203">
        <v>35.06</v>
      </c>
      <c r="O98" s="203">
        <v>0</v>
      </c>
      <c r="P98" s="203">
        <v>37.06</v>
      </c>
      <c r="Q98" s="203">
        <v>5.25</v>
      </c>
      <c r="R98" s="203">
        <v>12.59</v>
      </c>
      <c r="S98" s="203">
        <v>7.84</v>
      </c>
      <c r="T98" s="203">
        <v>0</v>
      </c>
      <c r="U98" s="203">
        <v>51.79</v>
      </c>
      <c r="V98" s="203">
        <v>6.15</v>
      </c>
      <c r="W98" s="203">
        <v>10.18</v>
      </c>
      <c r="X98" s="203">
        <v>43.79</v>
      </c>
      <c r="Y98" s="203">
        <v>0</v>
      </c>
      <c r="Z98" s="203">
        <v>66.66</v>
      </c>
      <c r="AA98" s="203">
        <v>24.7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6.75</v>
      </c>
      <c r="AJ98" s="203">
        <v>0</v>
      </c>
      <c r="AK98" s="203">
        <v>58.73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1.2967500000000002E-2</v>
      </c>
      <c r="D99">
        <f t="shared" si="0"/>
        <v>0</v>
      </c>
      <c r="E99">
        <f t="shared" si="0"/>
        <v>0</v>
      </c>
      <c r="F99">
        <f t="shared" si="0"/>
        <v>1.1627499999999999E-2</v>
      </c>
      <c r="G99">
        <f t="shared" si="0"/>
        <v>9.6799999999999994E-3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6.8399999999999947E-2</v>
      </c>
      <c r="L99">
        <f t="shared" si="0"/>
        <v>10.702799999999993</v>
      </c>
      <c r="M99">
        <f t="shared" si="0"/>
        <v>0.32760000000000017</v>
      </c>
      <c r="N99">
        <f t="shared" si="0"/>
        <v>0.84143999999999897</v>
      </c>
      <c r="O99">
        <f t="shared" si="0"/>
        <v>0</v>
      </c>
      <c r="P99">
        <f t="shared" si="0"/>
        <v>0.8894399999999989</v>
      </c>
      <c r="Q99">
        <f t="shared" si="0"/>
        <v>0.14858000000000021</v>
      </c>
      <c r="R99">
        <f t="shared" si="0"/>
        <v>0.30215999999999993</v>
      </c>
      <c r="S99">
        <f t="shared" si="0"/>
        <v>0.18816000000000005</v>
      </c>
      <c r="T99">
        <f t="shared" si="0"/>
        <v>0</v>
      </c>
      <c r="U99">
        <f t="shared" si="0"/>
        <v>1.2429599999999994</v>
      </c>
      <c r="V99">
        <f t="shared" si="0"/>
        <v>0.14759999999999973</v>
      </c>
      <c r="W99">
        <f t="shared" si="0"/>
        <v>0.24567000000000019</v>
      </c>
      <c r="X99">
        <f t="shared" si="0"/>
        <v>1.0509599999999995</v>
      </c>
      <c r="Y99">
        <f t="shared" si="0"/>
        <v>0</v>
      </c>
      <c r="Z99">
        <f t="shared" si="0"/>
        <v>1.5998399999999979</v>
      </c>
      <c r="AA99">
        <f t="shared" si="0"/>
        <v>0.5928000000000001</v>
      </c>
      <c r="AB99">
        <f t="shared" si="0"/>
        <v>0</v>
      </c>
      <c r="AC99">
        <f t="shared" si="0"/>
        <v>0.27529249999999994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0.14347250000000006</v>
      </c>
      <c r="AJ99">
        <f t="shared" si="0"/>
        <v>0</v>
      </c>
      <c r="AK99">
        <f t="shared" si="0"/>
        <v>1.5277249999999998</v>
      </c>
      <c r="AL99">
        <f t="shared" si="0"/>
        <v>4.2445000000000004E-2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0.21640750000000017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44806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10.61</v>
      </c>
      <c r="AJ3" s="203">
        <v>0</v>
      </c>
      <c r="AK3" s="203">
        <v>27.87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10.61</v>
      </c>
      <c r="AJ4" s="203">
        <v>0</v>
      </c>
      <c r="AK4" s="203">
        <v>27.87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10.61</v>
      </c>
      <c r="AJ5" s="203">
        <v>0</v>
      </c>
      <c r="AK5" s="203">
        <v>27.87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10.61</v>
      </c>
      <c r="AJ6" s="203">
        <v>0</v>
      </c>
      <c r="AK6" s="203">
        <v>27.87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</v>
      </c>
      <c r="AJ7" s="203">
        <v>0</v>
      </c>
      <c r="AK7" s="203">
        <v>27.87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27.87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</v>
      </c>
      <c r="AJ9" s="203">
        <v>0</v>
      </c>
      <c r="AK9" s="203">
        <v>27.87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</v>
      </c>
      <c r="AJ10" s="203">
        <v>0</v>
      </c>
      <c r="AK10" s="203">
        <v>27.87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27.87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1.65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7.5</v>
      </c>
      <c r="AJ12" s="203">
        <v>0</v>
      </c>
      <c r="AK12" s="203">
        <v>27.87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1.65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7.17</v>
      </c>
      <c r="AJ13" s="203">
        <v>0</v>
      </c>
      <c r="AK13" s="203">
        <v>27.87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1.65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7.5</v>
      </c>
      <c r="AJ14" s="203">
        <v>0</v>
      </c>
      <c r="AK14" s="203">
        <v>27.87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1.65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7.5</v>
      </c>
      <c r="AJ15" s="203">
        <v>0</v>
      </c>
      <c r="AK15" s="203">
        <v>27.87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1.65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7.5</v>
      </c>
      <c r="AJ16" s="203">
        <v>0</v>
      </c>
      <c r="AK16" s="203">
        <v>27.87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27.87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27.87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</v>
      </c>
      <c r="AJ19" s="203">
        <v>0</v>
      </c>
      <c r="AK19" s="203">
        <v>27.87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</v>
      </c>
      <c r="AJ20" s="203">
        <v>0</v>
      </c>
      <c r="AK20" s="203">
        <v>27.87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</v>
      </c>
      <c r="AJ21" s="203">
        <v>0</v>
      </c>
      <c r="AK21" s="203">
        <v>27.87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</v>
      </c>
      <c r="AJ22" s="203">
        <v>0</v>
      </c>
      <c r="AK22" s="203">
        <v>27.87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</v>
      </c>
      <c r="AJ23" s="203">
        <v>0</v>
      </c>
      <c r="AK23" s="203">
        <v>27.87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</v>
      </c>
      <c r="AJ24" s="203">
        <v>0</v>
      </c>
      <c r="AK24" s="203">
        <v>27.87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</v>
      </c>
      <c r="AJ25" s="203">
        <v>0</v>
      </c>
      <c r="AK25" s="203">
        <v>27.87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</v>
      </c>
      <c r="AJ26" s="203">
        <v>0</v>
      </c>
      <c r="AK26" s="203">
        <v>27.87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26.68</v>
      </c>
      <c r="AL27" s="203">
        <v>2.91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26.68</v>
      </c>
      <c r="AL28" s="203">
        <v>2.91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26.68</v>
      </c>
      <c r="AL29" s="203">
        <v>2.91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26.68</v>
      </c>
      <c r="AL30" s="203">
        <v>2.91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</v>
      </c>
      <c r="AJ31" s="203">
        <v>0</v>
      </c>
      <c r="AK31" s="203">
        <v>26.68</v>
      </c>
      <c r="AL31" s="203">
        <v>2.91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26.68</v>
      </c>
      <c r="AL32" s="203">
        <v>2.91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26.68</v>
      </c>
      <c r="AL33" s="203">
        <v>2.91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26.68</v>
      </c>
      <c r="AL34" s="203">
        <v>2.91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26.68</v>
      </c>
      <c r="AL35" s="203">
        <v>2.91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26.68</v>
      </c>
      <c r="AL36" s="203">
        <v>2.91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26.68</v>
      </c>
      <c r="AL37" s="203">
        <v>2.91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26.68</v>
      </c>
      <c r="AL38" s="203">
        <v>2.91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26.68</v>
      </c>
      <c r="AL39" s="203">
        <v>2.91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26.68</v>
      </c>
      <c r="AL40" s="203">
        <v>2.91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26.68</v>
      </c>
      <c r="AL41" s="203">
        <v>2.91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26.68</v>
      </c>
      <c r="AL42" s="203">
        <v>2.91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1.35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6.47</v>
      </c>
      <c r="AJ43" s="203">
        <v>0</v>
      </c>
      <c r="AK43" s="203">
        <v>26.68</v>
      </c>
      <c r="AL43" s="203">
        <v>2.91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1.35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6.73</v>
      </c>
      <c r="AJ44" s="203">
        <v>0</v>
      </c>
      <c r="AK44" s="203">
        <v>26.68</v>
      </c>
      <c r="AL44" s="203">
        <v>2.91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26.68</v>
      </c>
      <c r="AL45" s="203">
        <v>2.91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26.68</v>
      </c>
      <c r="AL46" s="203">
        <v>2.91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1.35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6.12</v>
      </c>
      <c r="AJ47" s="203">
        <v>0</v>
      </c>
      <c r="AK47" s="203">
        <v>26.68</v>
      </c>
      <c r="AL47" s="203">
        <v>2.91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26.68</v>
      </c>
      <c r="AL48" s="203">
        <v>2.91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9.68</v>
      </c>
      <c r="AJ49" s="203">
        <v>0</v>
      </c>
      <c r="AK49" s="203">
        <v>26.68</v>
      </c>
      <c r="AL49" s="203">
        <v>2.91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26.68</v>
      </c>
      <c r="AL50" s="203">
        <v>2.91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9.66</v>
      </c>
      <c r="AJ51" s="203">
        <v>0</v>
      </c>
      <c r="AK51" s="203">
        <v>26.19</v>
      </c>
      <c r="AL51" s="203">
        <v>2.91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9.66</v>
      </c>
      <c r="AJ52" s="203">
        <v>0</v>
      </c>
      <c r="AK52" s="203">
        <v>26.19</v>
      </c>
      <c r="AL52" s="203">
        <v>2.91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9.66</v>
      </c>
      <c r="AJ53" s="203">
        <v>0</v>
      </c>
      <c r="AK53" s="203">
        <v>27.47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9.66</v>
      </c>
      <c r="AJ54" s="203">
        <v>0</v>
      </c>
      <c r="AK54" s="203">
        <v>27.47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9.68</v>
      </c>
      <c r="AJ55" s="203">
        <v>0</v>
      </c>
      <c r="AK55" s="203">
        <v>27.47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27.47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27.47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10.3</v>
      </c>
      <c r="AJ58" s="203">
        <v>0</v>
      </c>
      <c r="AK58" s="203">
        <v>27.47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10.3</v>
      </c>
      <c r="AJ59" s="203">
        <v>0</v>
      </c>
      <c r="AK59" s="203">
        <v>27.47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10.3</v>
      </c>
      <c r="AJ60" s="203">
        <v>0</v>
      </c>
      <c r="AK60" s="203">
        <v>27.47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10.3</v>
      </c>
      <c r="AJ61" s="203">
        <v>0</v>
      </c>
      <c r="AK61" s="203">
        <v>27.47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10.3</v>
      </c>
      <c r="AJ62" s="203">
        <v>0</v>
      </c>
      <c r="AK62" s="203">
        <v>27.47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10.3</v>
      </c>
      <c r="AJ63" s="203">
        <v>0</v>
      </c>
      <c r="AK63" s="203">
        <v>27.47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10.3</v>
      </c>
      <c r="AJ64" s="203">
        <v>0</v>
      </c>
      <c r="AK64" s="203">
        <v>27.47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10.3</v>
      </c>
      <c r="AJ65" s="203">
        <v>0</v>
      </c>
      <c r="AK65" s="203">
        <v>27.47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10.3</v>
      </c>
      <c r="AJ66" s="203">
        <v>0</v>
      </c>
      <c r="AK66" s="203">
        <v>27.47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10.3</v>
      </c>
      <c r="AJ67" s="203">
        <v>0</v>
      </c>
      <c r="AK67" s="203">
        <v>27.47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10.3</v>
      </c>
      <c r="AJ68" s="203">
        <v>0</v>
      </c>
      <c r="AK68" s="203">
        <v>27.47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1.43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6.94</v>
      </c>
      <c r="AJ69" s="203">
        <v>0</v>
      </c>
      <c r="AK69" s="203">
        <v>27.47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1.43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6.94</v>
      </c>
      <c r="AJ70" s="203">
        <v>0</v>
      </c>
      <c r="AK70" s="203">
        <v>27.47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27.47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27.47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</v>
      </c>
      <c r="AJ73" s="203">
        <v>0</v>
      </c>
      <c r="AK73" s="203">
        <v>27.47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27.47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27.47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1.35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6.53</v>
      </c>
      <c r="AJ76" s="203">
        <v>0</v>
      </c>
      <c r="AK76" s="203">
        <v>27.47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1.9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9.41</v>
      </c>
      <c r="AJ77" s="203">
        <v>0</v>
      </c>
      <c r="AK77" s="203">
        <v>26.79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1.9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9.41</v>
      </c>
      <c r="AJ78" s="203">
        <v>0</v>
      </c>
      <c r="AK78" s="203">
        <v>26.79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1.9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7.27</v>
      </c>
      <c r="AJ79" s="203">
        <v>0</v>
      </c>
      <c r="AK79" s="203">
        <v>26.79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1.9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9.41</v>
      </c>
      <c r="AJ80" s="203">
        <v>0</v>
      </c>
      <c r="AK80" s="203">
        <v>26.79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1.9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9.41</v>
      </c>
      <c r="AJ81" s="203">
        <v>0</v>
      </c>
      <c r="AK81" s="203">
        <v>26.79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1.9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9.41</v>
      </c>
      <c r="AJ82" s="203">
        <v>0</v>
      </c>
      <c r="AK82" s="203">
        <v>26.79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1.35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6.53</v>
      </c>
      <c r="AJ83" s="203">
        <v>0</v>
      </c>
      <c r="AK83" s="203">
        <v>27.24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1.68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8.2100000000000009</v>
      </c>
      <c r="AJ84" s="203">
        <v>0</v>
      </c>
      <c r="AK84" s="203">
        <v>27.24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1.68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6.53</v>
      </c>
      <c r="AJ85" s="203">
        <v>0</v>
      </c>
      <c r="AK85" s="203">
        <v>27.24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10.3</v>
      </c>
      <c r="AJ86" s="203">
        <v>0</v>
      </c>
      <c r="AK86" s="203">
        <v>27.24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10.3</v>
      </c>
      <c r="AJ87" s="203">
        <v>0</v>
      </c>
      <c r="AK87" s="203">
        <v>27.24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10.3</v>
      </c>
      <c r="AJ88" s="203">
        <v>0</v>
      </c>
      <c r="AK88" s="203">
        <v>27.24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10.3</v>
      </c>
      <c r="AJ89" s="203">
        <v>0</v>
      </c>
      <c r="AK89" s="203">
        <v>27.24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10.3</v>
      </c>
      <c r="AJ90" s="203">
        <v>0</v>
      </c>
      <c r="AK90" s="203">
        <v>27.24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8.9700000000000006</v>
      </c>
      <c r="AJ91" s="203">
        <v>0</v>
      </c>
      <c r="AK91" s="203">
        <v>26.19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10.61</v>
      </c>
      <c r="AJ92" s="203">
        <v>0</v>
      </c>
      <c r="AK92" s="203">
        <v>26.19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10.61</v>
      </c>
      <c r="AJ93" s="203">
        <v>0</v>
      </c>
      <c r="AK93" s="203">
        <v>26.19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10.61</v>
      </c>
      <c r="AJ94" s="203">
        <v>0</v>
      </c>
      <c r="AK94" s="203">
        <v>26.19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10.61</v>
      </c>
      <c r="AJ95" s="203">
        <v>0</v>
      </c>
      <c r="AK95" s="203">
        <v>26.19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10.61</v>
      </c>
      <c r="AJ96" s="203">
        <v>0</v>
      </c>
      <c r="AK96" s="203">
        <v>26.19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8.9700000000000006</v>
      </c>
      <c r="AJ97" s="203">
        <v>0</v>
      </c>
      <c r="AK97" s="203">
        <v>26.19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10.61</v>
      </c>
      <c r="AJ98" s="203">
        <v>0</v>
      </c>
      <c r="AK98" s="203">
        <v>26.19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4.7484999999999923E-2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0.22983249999999986</v>
      </c>
      <c r="AJ99">
        <f t="shared" si="0"/>
        <v>0</v>
      </c>
      <c r="AK99">
        <f t="shared" si="0"/>
        <v>0.65225999999999984</v>
      </c>
      <c r="AL99">
        <f t="shared" si="0"/>
        <v>1.8914999999999987E-2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2.12</v>
      </c>
      <c r="AJ3" s="203">
        <v>0</v>
      </c>
      <c r="AK3" s="203">
        <v>5.59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2.12</v>
      </c>
      <c r="AJ4" s="203">
        <v>0</v>
      </c>
      <c r="AK4" s="203">
        <v>5.59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2.12</v>
      </c>
      <c r="AJ5" s="203">
        <v>0</v>
      </c>
      <c r="AK5" s="203">
        <v>5.59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2.12</v>
      </c>
      <c r="AJ6" s="203">
        <v>0</v>
      </c>
      <c r="AK6" s="203">
        <v>5.59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</v>
      </c>
      <c r="AJ7" s="203">
        <v>0</v>
      </c>
      <c r="AK7" s="203">
        <v>5.59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</v>
      </c>
      <c r="AJ8" s="203">
        <v>0</v>
      </c>
      <c r="AK8" s="203">
        <v>5.59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</v>
      </c>
      <c r="AJ9" s="203">
        <v>0</v>
      </c>
      <c r="AK9" s="203">
        <v>5.59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</v>
      </c>
      <c r="AJ10" s="203">
        <v>0</v>
      </c>
      <c r="AK10" s="203">
        <v>5.59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</v>
      </c>
      <c r="AJ11" s="203">
        <v>0</v>
      </c>
      <c r="AK11" s="203">
        <v>5.59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5.59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1.43</v>
      </c>
      <c r="AJ13" s="203">
        <v>0</v>
      </c>
      <c r="AK13" s="203">
        <v>5.59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5.59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0</v>
      </c>
      <c r="AJ15" s="203">
        <v>0</v>
      </c>
      <c r="AK15" s="203">
        <v>5.59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0</v>
      </c>
      <c r="AJ16" s="203">
        <v>0</v>
      </c>
      <c r="AK16" s="203">
        <v>5.59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</v>
      </c>
      <c r="AJ17" s="203">
        <v>0</v>
      </c>
      <c r="AK17" s="203">
        <v>5.59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</v>
      </c>
      <c r="AJ18" s="203">
        <v>0</v>
      </c>
      <c r="AK18" s="203">
        <v>5.59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</v>
      </c>
      <c r="AJ19" s="203">
        <v>0</v>
      </c>
      <c r="AK19" s="203">
        <v>5.59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</v>
      </c>
      <c r="AJ20" s="203">
        <v>0</v>
      </c>
      <c r="AK20" s="203">
        <v>5.59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</v>
      </c>
      <c r="AJ21" s="203">
        <v>0</v>
      </c>
      <c r="AK21" s="203">
        <v>5.59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</v>
      </c>
      <c r="AJ22" s="203">
        <v>0</v>
      </c>
      <c r="AK22" s="203">
        <v>5.59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</v>
      </c>
      <c r="AJ23" s="203">
        <v>0</v>
      </c>
      <c r="AK23" s="203">
        <v>5.59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</v>
      </c>
      <c r="AJ24" s="203">
        <v>0</v>
      </c>
      <c r="AK24" s="203">
        <v>5.59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</v>
      </c>
      <c r="AJ25" s="203">
        <v>0</v>
      </c>
      <c r="AK25" s="203">
        <v>5.59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</v>
      </c>
      <c r="AJ26" s="203">
        <v>0</v>
      </c>
      <c r="AK26" s="203">
        <v>5.59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</v>
      </c>
      <c r="AJ27" s="203">
        <v>0</v>
      </c>
      <c r="AK27" s="203">
        <v>5.01</v>
      </c>
      <c r="AL27" s="203">
        <v>0.55000000000000004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</v>
      </c>
      <c r="AJ28" s="203">
        <v>0</v>
      </c>
      <c r="AK28" s="203">
        <v>5.01</v>
      </c>
      <c r="AL28" s="203">
        <v>0.55000000000000004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</v>
      </c>
      <c r="AJ29" s="203">
        <v>0</v>
      </c>
      <c r="AK29" s="203">
        <v>5.01</v>
      </c>
      <c r="AL29" s="203">
        <v>0.55000000000000004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</v>
      </c>
      <c r="AJ30" s="203">
        <v>0</v>
      </c>
      <c r="AK30" s="203">
        <v>5.01</v>
      </c>
      <c r="AL30" s="203">
        <v>0.55000000000000004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5.01</v>
      </c>
      <c r="AL31" s="203">
        <v>0.55000000000000004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</v>
      </c>
      <c r="AJ32" s="203">
        <v>0</v>
      </c>
      <c r="AK32" s="203">
        <v>5.01</v>
      </c>
      <c r="AL32" s="203">
        <v>0.55000000000000004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</v>
      </c>
      <c r="AJ33" s="203">
        <v>0</v>
      </c>
      <c r="AK33" s="203">
        <v>5.01</v>
      </c>
      <c r="AL33" s="203">
        <v>0.55000000000000004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</v>
      </c>
      <c r="AJ34" s="203">
        <v>0</v>
      </c>
      <c r="AK34" s="203">
        <v>5.01</v>
      </c>
      <c r="AL34" s="203">
        <v>0.55000000000000004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</v>
      </c>
      <c r="AJ35" s="203">
        <v>0</v>
      </c>
      <c r="AK35" s="203">
        <v>5.01</v>
      </c>
      <c r="AL35" s="203">
        <v>0.55000000000000004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</v>
      </c>
      <c r="AJ36" s="203">
        <v>0</v>
      </c>
      <c r="AK36" s="203">
        <v>5.01</v>
      </c>
      <c r="AL36" s="203">
        <v>0.55000000000000004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5.01</v>
      </c>
      <c r="AL37" s="203">
        <v>0.55000000000000004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</v>
      </c>
      <c r="AJ38" s="203">
        <v>0</v>
      </c>
      <c r="AK38" s="203">
        <v>5.01</v>
      </c>
      <c r="AL38" s="203">
        <v>0.55000000000000004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</v>
      </c>
      <c r="AJ39" s="203">
        <v>0</v>
      </c>
      <c r="AK39" s="203">
        <v>5.01</v>
      </c>
      <c r="AL39" s="203">
        <v>0.55000000000000004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</v>
      </c>
      <c r="AJ40" s="203">
        <v>0</v>
      </c>
      <c r="AK40" s="203">
        <v>5.01</v>
      </c>
      <c r="AL40" s="203">
        <v>0.55000000000000004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</v>
      </c>
      <c r="AJ41" s="203">
        <v>0</v>
      </c>
      <c r="AK41" s="203">
        <v>5.01</v>
      </c>
      <c r="AL41" s="203">
        <v>0.55000000000000004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</v>
      </c>
      <c r="AJ42" s="203">
        <v>0</v>
      </c>
      <c r="AK42" s="203">
        <v>5.01</v>
      </c>
      <c r="AL42" s="203">
        <v>0.55000000000000004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1.29</v>
      </c>
      <c r="AJ43" s="203">
        <v>0</v>
      </c>
      <c r="AK43" s="203">
        <v>5.01</v>
      </c>
      <c r="AL43" s="203">
        <v>0.55000000000000004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0</v>
      </c>
      <c r="AJ44" s="203">
        <v>0</v>
      </c>
      <c r="AK44" s="203">
        <v>5.01</v>
      </c>
      <c r="AL44" s="203">
        <v>0.55000000000000004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</v>
      </c>
      <c r="AJ45" s="203">
        <v>0</v>
      </c>
      <c r="AK45" s="203">
        <v>5.01</v>
      </c>
      <c r="AL45" s="203">
        <v>0.55000000000000004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</v>
      </c>
      <c r="AJ46" s="203">
        <v>0</v>
      </c>
      <c r="AK46" s="203">
        <v>5.01</v>
      </c>
      <c r="AL46" s="203">
        <v>0.55000000000000004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5.01</v>
      </c>
      <c r="AL47" s="203">
        <v>0.55000000000000004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</v>
      </c>
      <c r="AJ48" s="203">
        <v>0</v>
      </c>
      <c r="AK48" s="203">
        <v>5.01</v>
      </c>
      <c r="AL48" s="203">
        <v>0.55000000000000004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1.94</v>
      </c>
      <c r="AJ49" s="203">
        <v>0</v>
      </c>
      <c r="AK49" s="203">
        <v>5.01</v>
      </c>
      <c r="AL49" s="203">
        <v>0.55000000000000004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</v>
      </c>
      <c r="AJ50" s="203">
        <v>0</v>
      </c>
      <c r="AK50" s="203">
        <v>5.01</v>
      </c>
      <c r="AL50" s="203">
        <v>0.55000000000000004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4.91</v>
      </c>
      <c r="AL51" s="203">
        <v>0.55000000000000004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4.91</v>
      </c>
      <c r="AL52" s="203">
        <v>0.55000000000000004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5.51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5.51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1.94</v>
      </c>
      <c r="AJ55" s="203">
        <v>0</v>
      </c>
      <c r="AK55" s="203">
        <v>5.51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</v>
      </c>
      <c r="AJ56" s="203">
        <v>0</v>
      </c>
      <c r="AK56" s="203">
        <v>5.51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1.91</v>
      </c>
      <c r="AJ57" s="203">
        <v>0</v>
      </c>
      <c r="AK57" s="203">
        <v>5.51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2.06</v>
      </c>
      <c r="AJ58" s="203">
        <v>0</v>
      </c>
      <c r="AK58" s="203">
        <v>5.51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2.06</v>
      </c>
      <c r="AJ59" s="203">
        <v>0</v>
      </c>
      <c r="AK59" s="203">
        <v>5.51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2.06</v>
      </c>
      <c r="AJ60" s="203">
        <v>0</v>
      </c>
      <c r="AK60" s="203">
        <v>5.51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2.06</v>
      </c>
      <c r="AJ61" s="203">
        <v>0</v>
      </c>
      <c r="AK61" s="203">
        <v>5.51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2.06</v>
      </c>
      <c r="AJ62" s="203">
        <v>0</v>
      </c>
      <c r="AK62" s="203">
        <v>5.51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2.06</v>
      </c>
      <c r="AJ63" s="203">
        <v>0</v>
      </c>
      <c r="AK63" s="203">
        <v>5.51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2.06</v>
      </c>
      <c r="AJ64" s="203">
        <v>0</v>
      </c>
      <c r="AK64" s="203">
        <v>5.51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2.06</v>
      </c>
      <c r="AJ65" s="203">
        <v>0</v>
      </c>
      <c r="AK65" s="203">
        <v>5.51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2.06</v>
      </c>
      <c r="AJ66" s="203">
        <v>0</v>
      </c>
      <c r="AK66" s="203">
        <v>5.51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2.06</v>
      </c>
      <c r="AJ67" s="203">
        <v>0</v>
      </c>
      <c r="AK67" s="203">
        <v>5.51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2.06</v>
      </c>
      <c r="AJ68" s="203">
        <v>0</v>
      </c>
      <c r="AK68" s="203">
        <v>5.51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5.51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5.51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1.91</v>
      </c>
      <c r="AJ71" s="203">
        <v>0</v>
      </c>
      <c r="AK71" s="203">
        <v>5.51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1.91</v>
      </c>
      <c r="AJ72" s="203">
        <v>0</v>
      </c>
      <c r="AK72" s="203">
        <v>5.51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</v>
      </c>
      <c r="AJ73" s="203">
        <v>0</v>
      </c>
      <c r="AK73" s="203">
        <v>5.51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1.91</v>
      </c>
      <c r="AJ74" s="203">
        <v>0</v>
      </c>
      <c r="AK74" s="203">
        <v>5.51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1.91</v>
      </c>
      <c r="AJ75" s="203">
        <v>0</v>
      </c>
      <c r="AK75" s="203">
        <v>5.51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5.51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5.79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5.79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7.27</v>
      </c>
      <c r="AJ79" s="203">
        <v>0</v>
      </c>
      <c r="AK79" s="203">
        <v>5.79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5.79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5.79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5.79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5.88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5.88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6.53</v>
      </c>
      <c r="AJ85" s="203">
        <v>0</v>
      </c>
      <c r="AK85" s="203">
        <v>5.88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2.06</v>
      </c>
      <c r="AJ86" s="203">
        <v>0</v>
      </c>
      <c r="AK86" s="203">
        <v>5.88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2.06</v>
      </c>
      <c r="AJ87" s="203">
        <v>0</v>
      </c>
      <c r="AK87" s="203">
        <v>5.88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2.06</v>
      </c>
      <c r="AJ88" s="203">
        <v>0</v>
      </c>
      <c r="AK88" s="203">
        <v>5.88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2.06</v>
      </c>
      <c r="AJ89" s="203">
        <v>0</v>
      </c>
      <c r="AK89" s="203">
        <v>5.88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2.06</v>
      </c>
      <c r="AJ90" s="203">
        <v>0</v>
      </c>
      <c r="AK90" s="203">
        <v>5.88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8.9700000000000006</v>
      </c>
      <c r="AJ91" s="203">
        <v>0</v>
      </c>
      <c r="AK91" s="203">
        <v>4.91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2.12</v>
      </c>
      <c r="AJ92" s="203">
        <v>0</v>
      </c>
      <c r="AK92" s="203">
        <v>4.91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2.12</v>
      </c>
      <c r="AJ93" s="203">
        <v>0</v>
      </c>
      <c r="AK93" s="203">
        <v>4.91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2.12</v>
      </c>
      <c r="AJ94" s="203">
        <v>0</v>
      </c>
      <c r="AK94" s="203">
        <v>4.91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2.12</v>
      </c>
      <c r="AJ95" s="203">
        <v>0</v>
      </c>
      <c r="AK95" s="203">
        <v>4.91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2.12</v>
      </c>
      <c r="AJ96" s="203">
        <v>0</v>
      </c>
      <c r="AK96" s="203">
        <v>4.91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8.9700000000000006</v>
      </c>
      <c r="AJ97" s="203">
        <v>0</v>
      </c>
      <c r="AK97" s="203">
        <v>4.91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2.12</v>
      </c>
      <c r="AJ98" s="203">
        <v>0</v>
      </c>
      <c r="AK98" s="203">
        <v>4.91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4.3262500000000009E-2</v>
      </c>
      <c r="AJ99">
        <f t="shared" si="0"/>
        <v>0</v>
      </c>
      <c r="AK99">
        <f t="shared" si="0"/>
        <v>0.12937999999999997</v>
      </c>
      <c r="AL99">
        <f t="shared" si="0"/>
        <v>3.5750000000000014E-3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35</v>
      </c>
      <c r="J3" s="203">
        <v>0</v>
      </c>
      <c r="K3" s="203">
        <v>297.62</v>
      </c>
      <c r="L3" s="203">
        <v>6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35</v>
      </c>
      <c r="J4" s="203">
        <v>0</v>
      </c>
      <c r="K4" s="203">
        <v>305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35</v>
      </c>
      <c r="J5" s="203">
        <v>0</v>
      </c>
      <c r="K5" s="203">
        <v>305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35</v>
      </c>
      <c r="J6" s="203">
        <v>0</v>
      </c>
      <c r="K6" s="203">
        <v>305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33</v>
      </c>
      <c r="J7" s="203">
        <v>0</v>
      </c>
      <c r="K7" s="203">
        <v>305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33</v>
      </c>
      <c r="J8" s="203">
        <v>0</v>
      </c>
      <c r="K8" s="203">
        <v>305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33</v>
      </c>
      <c r="J9" s="203">
        <v>0</v>
      </c>
      <c r="K9" s="203">
        <v>305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33</v>
      </c>
      <c r="J10" s="203">
        <v>0</v>
      </c>
      <c r="K10" s="203">
        <v>305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33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33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33</v>
      </c>
      <c r="J13" s="203">
        <v>0</v>
      </c>
      <c r="K13" s="203">
        <v>305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33</v>
      </c>
      <c r="J14" s="203">
        <v>0</v>
      </c>
      <c r="K14" s="203">
        <v>305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33</v>
      </c>
      <c r="J15" s="203">
        <v>0</v>
      </c>
      <c r="K15" s="203">
        <v>305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33</v>
      </c>
      <c r="J16" s="203">
        <v>0</v>
      </c>
      <c r="K16" s="203">
        <v>305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33</v>
      </c>
      <c r="J17" s="203">
        <v>0</v>
      </c>
      <c r="K17" s="203">
        <v>305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33</v>
      </c>
      <c r="J18" s="203">
        <v>0</v>
      </c>
      <c r="K18" s="203">
        <v>305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33</v>
      </c>
      <c r="J19" s="203">
        <v>0</v>
      </c>
      <c r="K19" s="203">
        <v>305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33</v>
      </c>
      <c r="J20" s="203">
        <v>0</v>
      </c>
      <c r="K20" s="203">
        <v>305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33</v>
      </c>
      <c r="J21" s="203">
        <v>0</v>
      </c>
      <c r="K21" s="203">
        <v>305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33</v>
      </c>
      <c r="J22" s="203">
        <v>0</v>
      </c>
      <c r="K22" s="203">
        <v>305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33</v>
      </c>
      <c r="J23" s="203">
        <v>0</v>
      </c>
      <c r="K23" s="203">
        <v>305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33</v>
      </c>
      <c r="J24" s="203">
        <v>0</v>
      </c>
      <c r="K24" s="203">
        <v>305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33</v>
      </c>
      <c r="J25" s="203">
        <v>0</v>
      </c>
      <c r="K25" s="203">
        <v>305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33</v>
      </c>
      <c r="J26" s="203">
        <v>0</v>
      </c>
      <c r="K26" s="203">
        <v>305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33</v>
      </c>
      <c r="J27" s="203">
        <v>0</v>
      </c>
      <c r="K27" s="203">
        <v>275</v>
      </c>
      <c r="L27" s="203">
        <v>30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33</v>
      </c>
      <c r="J28" s="203">
        <v>0</v>
      </c>
      <c r="K28" s="203">
        <v>275</v>
      </c>
      <c r="L28" s="203">
        <v>30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33</v>
      </c>
      <c r="J29" s="203">
        <v>0</v>
      </c>
      <c r="K29" s="203">
        <v>275</v>
      </c>
      <c r="L29" s="203">
        <v>30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33</v>
      </c>
      <c r="J30" s="203">
        <v>0</v>
      </c>
      <c r="K30" s="203">
        <v>275</v>
      </c>
      <c r="L30" s="203">
        <v>30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33</v>
      </c>
      <c r="J31" s="203">
        <v>0</v>
      </c>
      <c r="K31" s="203">
        <v>275</v>
      </c>
      <c r="L31" s="203">
        <v>30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33</v>
      </c>
      <c r="J32" s="203">
        <v>0</v>
      </c>
      <c r="K32" s="203">
        <v>275</v>
      </c>
      <c r="L32" s="203">
        <v>30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33</v>
      </c>
      <c r="J33" s="203">
        <v>0</v>
      </c>
      <c r="K33" s="203">
        <v>275</v>
      </c>
      <c r="L33" s="203">
        <v>30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33</v>
      </c>
      <c r="J34" s="203">
        <v>0</v>
      </c>
      <c r="K34" s="203">
        <v>275</v>
      </c>
      <c r="L34" s="203">
        <v>30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33</v>
      </c>
      <c r="J35" s="203">
        <v>0</v>
      </c>
      <c r="K35" s="203">
        <v>275</v>
      </c>
      <c r="L35" s="203">
        <v>30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33</v>
      </c>
      <c r="J36" s="203">
        <v>0</v>
      </c>
      <c r="K36" s="203">
        <v>275</v>
      </c>
      <c r="L36" s="203">
        <v>30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33</v>
      </c>
      <c r="J37" s="203">
        <v>0</v>
      </c>
      <c r="K37" s="203">
        <v>275</v>
      </c>
      <c r="L37" s="203">
        <v>30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33</v>
      </c>
      <c r="J38" s="203">
        <v>0</v>
      </c>
      <c r="K38" s="203">
        <v>275</v>
      </c>
      <c r="L38" s="203">
        <v>30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33</v>
      </c>
      <c r="J39" s="203">
        <v>0</v>
      </c>
      <c r="K39" s="203">
        <v>275</v>
      </c>
      <c r="L39" s="203">
        <v>30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33</v>
      </c>
      <c r="J40" s="203">
        <v>0</v>
      </c>
      <c r="K40" s="203">
        <v>275</v>
      </c>
      <c r="L40" s="203">
        <v>30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33</v>
      </c>
      <c r="J41" s="203">
        <v>0</v>
      </c>
      <c r="K41" s="203">
        <v>275</v>
      </c>
      <c r="L41" s="203">
        <v>30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33</v>
      </c>
      <c r="J42" s="203">
        <v>0</v>
      </c>
      <c r="K42" s="203">
        <v>275</v>
      </c>
      <c r="L42" s="203">
        <v>30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33</v>
      </c>
      <c r="J43" s="203">
        <v>0</v>
      </c>
      <c r="K43" s="203">
        <v>275</v>
      </c>
      <c r="L43" s="203">
        <v>30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33</v>
      </c>
      <c r="J44" s="203">
        <v>0</v>
      </c>
      <c r="K44" s="203">
        <v>275</v>
      </c>
      <c r="L44" s="203">
        <v>30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33</v>
      </c>
      <c r="J45" s="203">
        <v>0</v>
      </c>
      <c r="K45" s="203">
        <v>275</v>
      </c>
      <c r="L45" s="203">
        <v>30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33</v>
      </c>
      <c r="J46" s="203">
        <v>0</v>
      </c>
      <c r="K46" s="203">
        <v>275</v>
      </c>
      <c r="L46" s="203">
        <v>30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30</v>
      </c>
      <c r="J47" s="203">
        <v>0</v>
      </c>
      <c r="K47" s="203">
        <v>275</v>
      </c>
      <c r="L47" s="203">
        <v>30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30</v>
      </c>
      <c r="J48" s="203">
        <v>0</v>
      </c>
      <c r="K48" s="203">
        <v>275</v>
      </c>
      <c r="L48" s="203">
        <v>30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30</v>
      </c>
      <c r="J49" s="203">
        <v>0</v>
      </c>
      <c r="K49" s="203">
        <v>275</v>
      </c>
      <c r="L49" s="203">
        <v>30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30</v>
      </c>
      <c r="J50" s="203">
        <v>0</v>
      </c>
      <c r="K50" s="203">
        <v>275</v>
      </c>
      <c r="L50" s="203">
        <v>30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28</v>
      </c>
      <c r="J51" s="203">
        <v>0</v>
      </c>
      <c r="K51" s="203">
        <v>270</v>
      </c>
      <c r="L51" s="203">
        <v>30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28</v>
      </c>
      <c r="J52" s="203">
        <v>0</v>
      </c>
      <c r="K52" s="203">
        <v>270</v>
      </c>
      <c r="L52" s="203">
        <v>30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28</v>
      </c>
      <c r="J53" s="203">
        <v>0</v>
      </c>
      <c r="K53" s="203">
        <v>295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28</v>
      </c>
      <c r="J54" s="203">
        <v>0</v>
      </c>
      <c r="K54" s="203">
        <v>295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295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295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32</v>
      </c>
      <c r="J57" s="203">
        <v>0</v>
      </c>
      <c r="K57" s="203">
        <v>295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34</v>
      </c>
      <c r="J58" s="203">
        <v>0</v>
      </c>
      <c r="K58" s="203">
        <v>295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34</v>
      </c>
      <c r="J59" s="203">
        <v>0</v>
      </c>
      <c r="K59" s="203">
        <v>295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34</v>
      </c>
      <c r="J60" s="203">
        <v>0</v>
      </c>
      <c r="K60" s="203">
        <v>295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34</v>
      </c>
      <c r="J61" s="203">
        <v>0</v>
      </c>
      <c r="K61" s="203">
        <v>295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34</v>
      </c>
      <c r="J62" s="203">
        <v>0</v>
      </c>
      <c r="K62" s="203">
        <v>295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34</v>
      </c>
      <c r="J63" s="203">
        <v>0</v>
      </c>
      <c r="K63" s="203">
        <v>295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34</v>
      </c>
      <c r="J64" s="203">
        <v>0</v>
      </c>
      <c r="K64" s="203">
        <v>295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34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34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34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34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34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34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32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32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32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32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32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32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34.25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300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300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300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34</v>
      </c>
      <c r="J86" s="203">
        <v>0</v>
      </c>
      <c r="K86" s="203">
        <v>300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34</v>
      </c>
      <c r="J87" s="203">
        <v>0</v>
      </c>
      <c r="K87" s="203">
        <v>300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34</v>
      </c>
      <c r="J88" s="203">
        <v>0</v>
      </c>
      <c r="K88" s="203">
        <v>300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34</v>
      </c>
      <c r="J89" s="203">
        <v>0</v>
      </c>
      <c r="K89" s="203">
        <v>300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34</v>
      </c>
      <c r="J90" s="203">
        <v>0</v>
      </c>
      <c r="K90" s="203">
        <v>300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35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35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35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35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35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35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35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35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0.83656249999999999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0.78900000000000003</v>
      </c>
      <c r="J99" s="156">
        <f t="shared" si="0"/>
        <v>0</v>
      </c>
      <c r="K99" s="156">
        <f t="shared" si="0"/>
        <v>6.9656549999999999</v>
      </c>
      <c r="L99" s="156">
        <f t="shared" si="0"/>
        <v>0.19650000000000001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17.3</v>
      </c>
      <c r="D3" s="203">
        <v>1.38</v>
      </c>
      <c r="E3" s="203">
        <v>0</v>
      </c>
      <c r="F3" s="203">
        <v>4.7699999999999996</v>
      </c>
      <c r="G3" s="203">
        <v>2.38</v>
      </c>
      <c r="H3" s="203">
        <v>0</v>
      </c>
      <c r="I3" s="203">
        <v>29.36</v>
      </c>
      <c r="J3" s="203">
        <v>0.96</v>
      </c>
      <c r="K3" s="203">
        <v>5.22</v>
      </c>
      <c r="L3" s="203">
        <v>4.13</v>
      </c>
      <c r="M3" s="203">
        <v>1.03</v>
      </c>
      <c r="N3" s="203">
        <v>1.69</v>
      </c>
      <c r="O3" s="203">
        <v>2.38</v>
      </c>
      <c r="P3" s="203">
        <v>0.8</v>
      </c>
      <c r="Q3" s="203">
        <v>0.31</v>
      </c>
      <c r="R3" s="203">
        <v>0.61</v>
      </c>
      <c r="S3" s="203">
        <v>0.38</v>
      </c>
      <c r="T3" s="203">
        <v>0</v>
      </c>
      <c r="U3" s="203">
        <v>1.68</v>
      </c>
      <c r="V3" s="203">
        <v>0.28999999999999998</v>
      </c>
      <c r="W3" s="203">
        <v>0.5</v>
      </c>
      <c r="X3" s="203">
        <v>2.11</v>
      </c>
      <c r="Y3" s="203">
        <v>0</v>
      </c>
      <c r="Z3" s="203">
        <v>3.52</v>
      </c>
      <c r="AA3" s="203">
        <v>1.19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46.68</v>
      </c>
      <c r="AJ3" s="203">
        <v>0</v>
      </c>
      <c r="AK3" s="203">
        <v>4.08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17.3</v>
      </c>
      <c r="D4" s="203">
        <v>1.38</v>
      </c>
      <c r="E4" s="203">
        <v>0</v>
      </c>
      <c r="F4" s="203">
        <v>4.7699999999999996</v>
      </c>
      <c r="G4" s="203">
        <v>2.38</v>
      </c>
      <c r="H4" s="203">
        <v>0</v>
      </c>
      <c r="I4" s="203">
        <v>29.36</v>
      </c>
      <c r="J4" s="203">
        <v>0.96</v>
      </c>
      <c r="K4" s="203">
        <v>5.22</v>
      </c>
      <c r="L4" s="203">
        <v>4.13</v>
      </c>
      <c r="M4" s="203">
        <v>1.03</v>
      </c>
      <c r="N4" s="203">
        <v>1.69</v>
      </c>
      <c r="O4" s="203">
        <v>2.38</v>
      </c>
      <c r="P4" s="203">
        <v>0.8</v>
      </c>
      <c r="Q4" s="203">
        <v>0.31</v>
      </c>
      <c r="R4" s="203">
        <v>0.61</v>
      </c>
      <c r="S4" s="203">
        <v>0.38</v>
      </c>
      <c r="T4" s="203">
        <v>0</v>
      </c>
      <c r="U4" s="203">
        <v>1.68</v>
      </c>
      <c r="V4" s="203">
        <v>0.28999999999999998</v>
      </c>
      <c r="W4" s="203">
        <v>0.5</v>
      </c>
      <c r="X4" s="203">
        <v>2.11</v>
      </c>
      <c r="Y4" s="203">
        <v>0</v>
      </c>
      <c r="Z4" s="203">
        <v>3.52</v>
      </c>
      <c r="AA4" s="203">
        <v>1.19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46.68</v>
      </c>
      <c r="AJ4" s="203">
        <v>0</v>
      </c>
      <c r="AK4" s="203">
        <v>4.08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17.3</v>
      </c>
      <c r="D5" s="203">
        <v>1.38</v>
      </c>
      <c r="E5" s="203">
        <v>0</v>
      </c>
      <c r="F5" s="203">
        <v>4.7699999999999996</v>
      </c>
      <c r="G5" s="203">
        <v>2.38</v>
      </c>
      <c r="H5" s="203">
        <v>0</v>
      </c>
      <c r="I5" s="203">
        <v>29.36</v>
      </c>
      <c r="J5" s="203">
        <v>0.96</v>
      </c>
      <c r="K5" s="203">
        <v>5.22</v>
      </c>
      <c r="L5" s="203">
        <v>4.13</v>
      </c>
      <c r="M5" s="203">
        <v>1.03</v>
      </c>
      <c r="N5" s="203">
        <v>1.69</v>
      </c>
      <c r="O5" s="203">
        <v>2.38</v>
      </c>
      <c r="P5" s="203">
        <v>0.8</v>
      </c>
      <c r="Q5" s="203">
        <v>0.31</v>
      </c>
      <c r="R5" s="203">
        <v>0.61</v>
      </c>
      <c r="S5" s="203">
        <v>0.38</v>
      </c>
      <c r="T5" s="203">
        <v>0</v>
      </c>
      <c r="U5" s="203">
        <v>1.68</v>
      </c>
      <c r="V5" s="203">
        <v>0.28999999999999998</v>
      </c>
      <c r="W5" s="203">
        <v>0.5</v>
      </c>
      <c r="X5" s="203">
        <v>2.11</v>
      </c>
      <c r="Y5" s="203">
        <v>0</v>
      </c>
      <c r="Z5" s="203">
        <v>3.52</v>
      </c>
      <c r="AA5" s="203">
        <v>1.19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46.68</v>
      </c>
      <c r="AJ5" s="203">
        <v>0</v>
      </c>
      <c r="AK5" s="203">
        <v>4.08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17.3</v>
      </c>
      <c r="D6" s="203">
        <v>1.38</v>
      </c>
      <c r="E6" s="203">
        <v>0</v>
      </c>
      <c r="F6" s="203">
        <v>4.7699999999999996</v>
      </c>
      <c r="G6" s="203">
        <v>2.38</v>
      </c>
      <c r="H6" s="203">
        <v>0</v>
      </c>
      <c r="I6" s="203">
        <v>29.36</v>
      </c>
      <c r="J6" s="203">
        <v>0.96</v>
      </c>
      <c r="K6" s="203">
        <v>5.22</v>
      </c>
      <c r="L6" s="203">
        <v>4.13</v>
      </c>
      <c r="M6" s="203">
        <v>1.03</v>
      </c>
      <c r="N6" s="203">
        <v>1.69</v>
      </c>
      <c r="O6" s="203">
        <v>2.38</v>
      </c>
      <c r="P6" s="203">
        <v>0.8</v>
      </c>
      <c r="Q6" s="203">
        <v>0.31</v>
      </c>
      <c r="R6" s="203">
        <v>0.61</v>
      </c>
      <c r="S6" s="203">
        <v>0.38</v>
      </c>
      <c r="T6" s="203">
        <v>0</v>
      </c>
      <c r="U6" s="203">
        <v>1.68</v>
      </c>
      <c r="V6" s="203">
        <v>0.28999999999999998</v>
      </c>
      <c r="W6" s="203">
        <v>0.5</v>
      </c>
      <c r="X6" s="203">
        <v>2.11</v>
      </c>
      <c r="Y6" s="203">
        <v>0</v>
      </c>
      <c r="Z6" s="203">
        <v>3.52</v>
      </c>
      <c r="AA6" s="203">
        <v>1.19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46.68</v>
      </c>
      <c r="AJ6" s="203">
        <v>0</v>
      </c>
      <c r="AK6" s="203">
        <v>4.08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17.3</v>
      </c>
      <c r="D7" s="203">
        <v>1.38</v>
      </c>
      <c r="E7" s="203">
        <v>0</v>
      </c>
      <c r="F7" s="203">
        <v>4.7699999999999996</v>
      </c>
      <c r="G7" s="203">
        <v>2.38</v>
      </c>
      <c r="H7" s="203">
        <v>0</v>
      </c>
      <c r="I7" s="203">
        <v>29.36</v>
      </c>
      <c r="J7" s="203">
        <v>0.96</v>
      </c>
      <c r="K7" s="203">
        <v>5.22</v>
      </c>
      <c r="L7" s="203">
        <v>4.13</v>
      </c>
      <c r="M7" s="203">
        <v>1.03</v>
      </c>
      <c r="N7" s="203">
        <v>1.69</v>
      </c>
      <c r="O7" s="203">
        <v>2.38</v>
      </c>
      <c r="P7" s="203">
        <v>0.8</v>
      </c>
      <c r="Q7" s="203">
        <v>0.31</v>
      </c>
      <c r="R7" s="203">
        <v>0.61</v>
      </c>
      <c r="S7" s="203">
        <v>0.38</v>
      </c>
      <c r="T7" s="203">
        <v>0</v>
      </c>
      <c r="U7" s="203">
        <v>1.68</v>
      </c>
      <c r="V7" s="203">
        <v>0.28999999999999998</v>
      </c>
      <c r="W7" s="203">
        <v>0.5</v>
      </c>
      <c r="X7" s="203">
        <v>2.11</v>
      </c>
      <c r="Y7" s="203">
        <v>0</v>
      </c>
      <c r="Z7" s="203">
        <v>3.52</v>
      </c>
      <c r="AA7" s="203">
        <v>1.19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47.24</v>
      </c>
      <c r="AJ7" s="203">
        <v>0</v>
      </c>
      <c r="AK7" s="203">
        <v>4.08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17.3</v>
      </c>
      <c r="D8" s="203">
        <v>1.38</v>
      </c>
      <c r="E8" s="203">
        <v>0</v>
      </c>
      <c r="F8" s="203">
        <v>4.7699999999999996</v>
      </c>
      <c r="G8" s="203">
        <v>2.38</v>
      </c>
      <c r="H8" s="203">
        <v>0</v>
      </c>
      <c r="I8" s="203">
        <v>29.36</v>
      </c>
      <c r="J8" s="203">
        <v>0.96</v>
      </c>
      <c r="K8" s="203">
        <v>5.22</v>
      </c>
      <c r="L8" s="203">
        <v>4.13</v>
      </c>
      <c r="M8" s="203">
        <v>1.03</v>
      </c>
      <c r="N8" s="203">
        <v>1.69</v>
      </c>
      <c r="O8" s="203">
        <v>2.38</v>
      </c>
      <c r="P8" s="203">
        <v>0.8</v>
      </c>
      <c r="Q8" s="203">
        <v>0.31</v>
      </c>
      <c r="R8" s="203">
        <v>0.61</v>
      </c>
      <c r="S8" s="203">
        <v>0.38</v>
      </c>
      <c r="T8" s="203">
        <v>0</v>
      </c>
      <c r="U8" s="203">
        <v>1.68</v>
      </c>
      <c r="V8" s="203">
        <v>0.28999999999999998</v>
      </c>
      <c r="W8" s="203">
        <v>0.5</v>
      </c>
      <c r="X8" s="203">
        <v>2.11</v>
      </c>
      <c r="Y8" s="203">
        <v>0</v>
      </c>
      <c r="Z8" s="203">
        <v>3.52</v>
      </c>
      <c r="AA8" s="203">
        <v>1.19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47.24</v>
      </c>
      <c r="AJ8" s="203">
        <v>0</v>
      </c>
      <c r="AK8" s="203">
        <v>4.08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17.3</v>
      </c>
      <c r="D9" s="203">
        <v>1.38</v>
      </c>
      <c r="E9" s="203">
        <v>0</v>
      </c>
      <c r="F9" s="203">
        <v>4.7699999999999996</v>
      </c>
      <c r="G9" s="203">
        <v>2.38</v>
      </c>
      <c r="H9" s="203">
        <v>0</v>
      </c>
      <c r="I9" s="203">
        <v>29.36</v>
      </c>
      <c r="J9" s="203">
        <v>0.96</v>
      </c>
      <c r="K9" s="203">
        <v>5.22</v>
      </c>
      <c r="L9" s="203">
        <v>4.13</v>
      </c>
      <c r="M9" s="203">
        <v>1.03</v>
      </c>
      <c r="N9" s="203">
        <v>1.69</v>
      </c>
      <c r="O9" s="203">
        <v>2.38</v>
      </c>
      <c r="P9" s="203">
        <v>0.8</v>
      </c>
      <c r="Q9" s="203">
        <v>0.31</v>
      </c>
      <c r="R9" s="203">
        <v>0.61</v>
      </c>
      <c r="S9" s="203">
        <v>0.38</v>
      </c>
      <c r="T9" s="203">
        <v>0</v>
      </c>
      <c r="U9" s="203">
        <v>1.68</v>
      </c>
      <c r="V9" s="203">
        <v>0.28999999999999998</v>
      </c>
      <c r="W9" s="203">
        <v>0.5</v>
      </c>
      <c r="X9" s="203">
        <v>2.11</v>
      </c>
      <c r="Y9" s="203">
        <v>0</v>
      </c>
      <c r="Z9" s="203">
        <v>3.52</v>
      </c>
      <c r="AA9" s="203">
        <v>1.19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47.24</v>
      </c>
      <c r="AJ9" s="203">
        <v>0</v>
      </c>
      <c r="AK9" s="203">
        <v>4.08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17.3</v>
      </c>
      <c r="D10" s="203">
        <v>1.38</v>
      </c>
      <c r="E10" s="203">
        <v>0</v>
      </c>
      <c r="F10" s="203">
        <v>4.7699999999999996</v>
      </c>
      <c r="G10" s="203">
        <v>2.38</v>
      </c>
      <c r="H10" s="203">
        <v>0</v>
      </c>
      <c r="I10" s="203">
        <v>29.36</v>
      </c>
      <c r="J10" s="203">
        <v>0.96</v>
      </c>
      <c r="K10" s="203">
        <v>5.22</v>
      </c>
      <c r="L10" s="203">
        <v>4.13</v>
      </c>
      <c r="M10" s="203">
        <v>1.03</v>
      </c>
      <c r="N10" s="203">
        <v>1.69</v>
      </c>
      <c r="O10" s="203">
        <v>2.38</v>
      </c>
      <c r="P10" s="203">
        <v>0.8</v>
      </c>
      <c r="Q10" s="203">
        <v>0.31</v>
      </c>
      <c r="R10" s="203">
        <v>0.61</v>
      </c>
      <c r="S10" s="203">
        <v>0.38</v>
      </c>
      <c r="T10" s="203">
        <v>0</v>
      </c>
      <c r="U10" s="203">
        <v>1.68</v>
      </c>
      <c r="V10" s="203">
        <v>0.28999999999999998</v>
      </c>
      <c r="W10" s="203">
        <v>0.5</v>
      </c>
      <c r="X10" s="203">
        <v>2.11</v>
      </c>
      <c r="Y10" s="203">
        <v>0</v>
      </c>
      <c r="Z10" s="203">
        <v>3.52</v>
      </c>
      <c r="AA10" s="203">
        <v>1.19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47.24</v>
      </c>
      <c r="AJ10" s="203">
        <v>0</v>
      </c>
      <c r="AK10" s="203">
        <v>4.08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17.3</v>
      </c>
      <c r="D11" s="203">
        <v>1.38</v>
      </c>
      <c r="E11" s="203">
        <v>0</v>
      </c>
      <c r="F11" s="203">
        <v>4.7699999999999996</v>
      </c>
      <c r="G11" s="203">
        <v>2.38</v>
      </c>
      <c r="H11" s="203">
        <v>0</v>
      </c>
      <c r="I11" s="203">
        <v>25.51</v>
      </c>
      <c r="J11" s="203">
        <v>0.96</v>
      </c>
      <c r="K11" s="203">
        <v>5.22</v>
      </c>
      <c r="L11" s="203">
        <v>4.13</v>
      </c>
      <c r="M11" s="203">
        <v>1.03</v>
      </c>
      <c r="N11" s="203">
        <v>1.69</v>
      </c>
      <c r="O11" s="203">
        <v>2.38</v>
      </c>
      <c r="P11" s="203">
        <v>0.8</v>
      </c>
      <c r="Q11" s="203">
        <v>0.31</v>
      </c>
      <c r="R11" s="203">
        <v>0.61</v>
      </c>
      <c r="S11" s="203">
        <v>0.38</v>
      </c>
      <c r="T11" s="203">
        <v>0</v>
      </c>
      <c r="U11" s="203">
        <v>1.68</v>
      </c>
      <c r="V11" s="203">
        <v>0.28999999999999998</v>
      </c>
      <c r="W11" s="203">
        <v>0.5</v>
      </c>
      <c r="X11" s="203">
        <v>2.11</v>
      </c>
      <c r="Y11" s="203">
        <v>0</v>
      </c>
      <c r="Z11" s="203">
        <v>3.52</v>
      </c>
      <c r="AA11" s="203">
        <v>1.19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47.24</v>
      </c>
      <c r="AJ11" s="203">
        <v>0</v>
      </c>
      <c r="AK11" s="203">
        <v>4.08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17.3</v>
      </c>
      <c r="D12" s="203">
        <v>1.38</v>
      </c>
      <c r="E12" s="203">
        <v>0</v>
      </c>
      <c r="F12" s="203">
        <v>4.7699999999999996</v>
      </c>
      <c r="G12" s="203">
        <v>2.38</v>
      </c>
      <c r="H12" s="203">
        <v>0</v>
      </c>
      <c r="I12" s="203">
        <v>25.51</v>
      </c>
      <c r="J12" s="203">
        <v>0.96</v>
      </c>
      <c r="K12" s="203">
        <v>5.22</v>
      </c>
      <c r="L12" s="203">
        <v>4.13</v>
      </c>
      <c r="M12" s="203">
        <v>1.03</v>
      </c>
      <c r="N12" s="203">
        <v>1.69</v>
      </c>
      <c r="O12" s="203">
        <v>2.38</v>
      </c>
      <c r="P12" s="203">
        <v>0.8</v>
      </c>
      <c r="Q12" s="203">
        <v>0.31</v>
      </c>
      <c r="R12" s="203">
        <v>0.61</v>
      </c>
      <c r="S12" s="203">
        <v>0.38</v>
      </c>
      <c r="T12" s="203">
        <v>0</v>
      </c>
      <c r="U12" s="203">
        <v>1.68</v>
      </c>
      <c r="V12" s="203">
        <v>0.28999999999999998</v>
      </c>
      <c r="W12" s="203">
        <v>0.5</v>
      </c>
      <c r="X12" s="203">
        <v>2.11</v>
      </c>
      <c r="Y12" s="203">
        <v>0</v>
      </c>
      <c r="Z12" s="203">
        <v>3.52</v>
      </c>
      <c r="AA12" s="203">
        <v>1.19</v>
      </c>
      <c r="AB12" s="203">
        <v>0</v>
      </c>
      <c r="AC12" s="203">
        <v>26.93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50.58</v>
      </c>
      <c r="AJ12" s="203">
        <v>0</v>
      </c>
      <c r="AK12" s="203">
        <v>4.08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17.3</v>
      </c>
      <c r="D13" s="203">
        <v>1.38</v>
      </c>
      <c r="E13" s="203">
        <v>0</v>
      </c>
      <c r="F13" s="203">
        <v>4.7699999999999996</v>
      </c>
      <c r="G13" s="203">
        <v>2.38</v>
      </c>
      <c r="H13" s="203">
        <v>0</v>
      </c>
      <c r="I13" s="203">
        <v>25.51</v>
      </c>
      <c r="J13" s="203">
        <v>0.96</v>
      </c>
      <c r="K13" s="203">
        <v>5.22</v>
      </c>
      <c r="L13" s="203">
        <v>4.13</v>
      </c>
      <c r="M13" s="203">
        <v>1.03</v>
      </c>
      <c r="N13" s="203">
        <v>1.69</v>
      </c>
      <c r="O13" s="203">
        <v>2.38</v>
      </c>
      <c r="P13" s="203">
        <v>0.8</v>
      </c>
      <c r="Q13" s="203">
        <v>0.31</v>
      </c>
      <c r="R13" s="203">
        <v>0.61</v>
      </c>
      <c r="S13" s="203">
        <v>0.38</v>
      </c>
      <c r="T13" s="203">
        <v>0</v>
      </c>
      <c r="U13" s="203">
        <v>1.68</v>
      </c>
      <c r="V13" s="203">
        <v>0.28999999999999998</v>
      </c>
      <c r="W13" s="203">
        <v>0.5</v>
      </c>
      <c r="X13" s="203">
        <v>2.11</v>
      </c>
      <c r="Y13" s="203">
        <v>0</v>
      </c>
      <c r="Z13" s="203">
        <v>3.52</v>
      </c>
      <c r="AA13" s="203">
        <v>1.19</v>
      </c>
      <c r="AB13" s="203">
        <v>0</v>
      </c>
      <c r="AC13" s="203">
        <v>26.93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50.84</v>
      </c>
      <c r="AJ13" s="203">
        <v>0</v>
      </c>
      <c r="AK13" s="203">
        <v>4.08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17.3</v>
      </c>
      <c r="D14" s="203">
        <v>1.38</v>
      </c>
      <c r="E14" s="203">
        <v>0</v>
      </c>
      <c r="F14" s="203">
        <v>4.7699999999999996</v>
      </c>
      <c r="G14" s="203">
        <v>2.38</v>
      </c>
      <c r="H14" s="203">
        <v>0</v>
      </c>
      <c r="I14" s="203">
        <v>25.51</v>
      </c>
      <c r="J14" s="203">
        <v>0.96</v>
      </c>
      <c r="K14" s="203">
        <v>5.22</v>
      </c>
      <c r="L14" s="203">
        <v>4.13</v>
      </c>
      <c r="M14" s="203">
        <v>1.03</v>
      </c>
      <c r="N14" s="203">
        <v>1.69</v>
      </c>
      <c r="O14" s="203">
        <v>2.38</v>
      </c>
      <c r="P14" s="203">
        <v>0.8</v>
      </c>
      <c r="Q14" s="203">
        <v>0.31</v>
      </c>
      <c r="R14" s="203">
        <v>0.61</v>
      </c>
      <c r="S14" s="203">
        <v>0.38</v>
      </c>
      <c r="T14" s="203">
        <v>0</v>
      </c>
      <c r="U14" s="203">
        <v>1.68</v>
      </c>
      <c r="V14" s="203">
        <v>0.28999999999999998</v>
      </c>
      <c r="W14" s="203">
        <v>0.5</v>
      </c>
      <c r="X14" s="203">
        <v>2.11</v>
      </c>
      <c r="Y14" s="203">
        <v>0</v>
      </c>
      <c r="Z14" s="203">
        <v>3.52</v>
      </c>
      <c r="AA14" s="203">
        <v>1.19</v>
      </c>
      <c r="AB14" s="203">
        <v>0</v>
      </c>
      <c r="AC14" s="203">
        <v>26.93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50.58</v>
      </c>
      <c r="AJ14" s="203">
        <v>0</v>
      </c>
      <c r="AK14" s="203">
        <v>4.08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17.3</v>
      </c>
      <c r="D15" s="203">
        <v>1.38</v>
      </c>
      <c r="E15" s="203">
        <v>0</v>
      </c>
      <c r="F15" s="203">
        <v>4.7699999999999996</v>
      </c>
      <c r="G15" s="203">
        <v>2.38</v>
      </c>
      <c r="H15" s="203">
        <v>0</v>
      </c>
      <c r="I15" s="203">
        <v>25.51</v>
      </c>
      <c r="J15" s="203">
        <v>0.96</v>
      </c>
      <c r="K15" s="203">
        <v>5.22</v>
      </c>
      <c r="L15" s="203">
        <v>4.13</v>
      </c>
      <c r="M15" s="203">
        <v>1.03</v>
      </c>
      <c r="N15" s="203">
        <v>1.69</v>
      </c>
      <c r="O15" s="203">
        <v>2.38</v>
      </c>
      <c r="P15" s="203">
        <v>0.8</v>
      </c>
      <c r="Q15" s="203">
        <v>0.31</v>
      </c>
      <c r="R15" s="203">
        <v>0.61</v>
      </c>
      <c r="S15" s="203">
        <v>0.38</v>
      </c>
      <c r="T15" s="203">
        <v>0</v>
      </c>
      <c r="U15" s="203">
        <v>1.68</v>
      </c>
      <c r="V15" s="203">
        <v>0.28999999999999998</v>
      </c>
      <c r="W15" s="203">
        <v>0.5</v>
      </c>
      <c r="X15" s="203">
        <v>2.11</v>
      </c>
      <c r="Y15" s="203">
        <v>0</v>
      </c>
      <c r="Z15" s="203">
        <v>3.52</v>
      </c>
      <c r="AA15" s="203">
        <v>1.19</v>
      </c>
      <c r="AB15" s="203">
        <v>0</v>
      </c>
      <c r="AC15" s="203">
        <v>26.93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50.58</v>
      </c>
      <c r="AJ15" s="203">
        <v>0</v>
      </c>
      <c r="AK15" s="203">
        <v>4.08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17.3</v>
      </c>
      <c r="D16" s="203">
        <v>1.38</v>
      </c>
      <c r="E16" s="203">
        <v>0</v>
      </c>
      <c r="F16" s="203">
        <v>4.7699999999999996</v>
      </c>
      <c r="G16" s="203">
        <v>2.38</v>
      </c>
      <c r="H16" s="203">
        <v>0</v>
      </c>
      <c r="I16" s="203">
        <v>25.51</v>
      </c>
      <c r="J16" s="203">
        <v>0.96</v>
      </c>
      <c r="K16" s="203">
        <v>5.22</v>
      </c>
      <c r="L16" s="203">
        <v>4.13</v>
      </c>
      <c r="M16" s="203">
        <v>1.03</v>
      </c>
      <c r="N16" s="203">
        <v>1.69</v>
      </c>
      <c r="O16" s="203">
        <v>2.38</v>
      </c>
      <c r="P16" s="203">
        <v>0.8</v>
      </c>
      <c r="Q16" s="203">
        <v>0.31</v>
      </c>
      <c r="R16" s="203">
        <v>0.61</v>
      </c>
      <c r="S16" s="203">
        <v>0.38</v>
      </c>
      <c r="T16" s="203">
        <v>0</v>
      </c>
      <c r="U16" s="203">
        <v>1.68</v>
      </c>
      <c r="V16" s="203">
        <v>0.28999999999999998</v>
      </c>
      <c r="W16" s="203">
        <v>0.5</v>
      </c>
      <c r="X16" s="203">
        <v>2.11</v>
      </c>
      <c r="Y16" s="203">
        <v>0</v>
      </c>
      <c r="Z16" s="203">
        <v>3.52</v>
      </c>
      <c r="AA16" s="203">
        <v>1.19</v>
      </c>
      <c r="AB16" s="203">
        <v>0</v>
      </c>
      <c r="AC16" s="203">
        <v>26.93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50.58</v>
      </c>
      <c r="AJ16" s="203">
        <v>0</v>
      </c>
      <c r="AK16" s="203">
        <v>4.08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17.3</v>
      </c>
      <c r="D17" s="203">
        <v>1.38</v>
      </c>
      <c r="E17" s="203">
        <v>0</v>
      </c>
      <c r="F17" s="203">
        <v>4.7699999999999996</v>
      </c>
      <c r="G17" s="203">
        <v>2.38</v>
      </c>
      <c r="H17" s="203">
        <v>0</v>
      </c>
      <c r="I17" s="203">
        <v>25.51</v>
      </c>
      <c r="J17" s="203">
        <v>0.96</v>
      </c>
      <c r="K17" s="203">
        <v>5.22</v>
      </c>
      <c r="L17" s="203">
        <v>4.13</v>
      </c>
      <c r="M17" s="203">
        <v>1.03</v>
      </c>
      <c r="N17" s="203">
        <v>1.69</v>
      </c>
      <c r="O17" s="203">
        <v>2.38</v>
      </c>
      <c r="P17" s="203">
        <v>0.8</v>
      </c>
      <c r="Q17" s="203">
        <v>0.31</v>
      </c>
      <c r="R17" s="203">
        <v>0.61</v>
      </c>
      <c r="S17" s="203">
        <v>0.38</v>
      </c>
      <c r="T17" s="203">
        <v>0</v>
      </c>
      <c r="U17" s="203">
        <v>1.68</v>
      </c>
      <c r="V17" s="203">
        <v>0.28999999999999998</v>
      </c>
      <c r="W17" s="203">
        <v>0.5</v>
      </c>
      <c r="X17" s="203">
        <v>2.11</v>
      </c>
      <c r="Y17" s="203">
        <v>0</v>
      </c>
      <c r="Z17" s="203">
        <v>3.52</v>
      </c>
      <c r="AA17" s="203">
        <v>1.19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47.24</v>
      </c>
      <c r="AJ17" s="203">
        <v>0</v>
      </c>
      <c r="AK17" s="203">
        <v>4.08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17.3</v>
      </c>
      <c r="D18" s="203">
        <v>1.38</v>
      </c>
      <c r="E18" s="203">
        <v>0</v>
      </c>
      <c r="F18" s="203">
        <v>4.7699999999999996</v>
      </c>
      <c r="G18" s="203">
        <v>2.38</v>
      </c>
      <c r="H18" s="203">
        <v>0</v>
      </c>
      <c r="I18" s="203">
        <v>25.51</v>
      </c>
      <c r="J18" s="203">
        <v>0.96</v>
      </c>
      <c r="K18" s="203">
        <v>5.22</v>
      </c>
      <c r="L18" s="203">
        <v>4.13</v>
      </c>
      <c r="M18" s="203">
        <v>1.03</v>
      </c>
      <c r="N18" s="203">
        <v>1.69</v>
      </c>
      <c r="O18" s="203">
        <v>2.38</v>
      </c>
      <c r="P18" s="203">
        <v>0.8</v>
      </c>
      <c r="Q18" s="203">
        <v>0.31</v>
      </c>
      <c r="R18" s="203">
        <v>0.61</v>
      </c>
      <c r="S18" s="203">
        <v>0.38</v>
      </c>
      <c r="T18" s="203">
        <v>0</v>
      </c>
      <c r="U18" s="203">
        <v>1.68</v>
      </c>
      <c r="V18" s="203">
        <v>0.28999999999999998</v>
      </c>
      <c r="W18" s="203">
        <v>0.5</v>
      </c>
      <c r="X18" s="203">
        <v>2.11</v>
      </c>
      <c r="Y18" s="203">
        <v>0</v>
      </c>
      <c r="Z18" s="203">
        <v>3.52</v>
      </c>
      <c r="AA18" s="203">
        <v>1.19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47.24</v>
      </c>
      <c r="AJ18" s="203">
        <v>0</v>
      </c>
      <c r="AK18" s="203">
        <v>4.08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17.3</v>
      </c>
      <c r="D19" s="203">
        <v>1.38</v>
      </c>
      <c r="E19" s="203">
        <v>0</v>
      </c>
      <c r="F19" s="203">
        <v>4.7699999999999996</v>
      </c>
      <c r="G19" s="203">
        <v>2.38</v>
      </c>
      <c r="H19" s="203">
        <v>0</v>
      </c>
      <c r="I19" s="203">
        <v>25.51</v>
      </c>
      <c r="J19" s="203">
        <v>0.96</v>
      </c>
      <c r="K19" s="203">
        <v>5.22</v>
      </c>
      <c r="L19" s="203">
        <v>4.13</v>
      </c>
      <c r="M19" s="203">
        <v>1.03</v>
      </c>
      <c r="N19" s="203">
        <v>1.69</v>
      </c>
      <c r="O19" s="203">
        <v>2.38</v>
      </c>
      <c r="P19" s="203">
        <v>0.8</v>
      </c>
      <c r="Q19" s="203">
        <v>0.31</v>
      </c>
      <c r="R19" s="203">
        <v>0.61</v>
      </c>
      <c r="S19" s="203">
        <v>0.38</v>
      </c>
      <c r="T19" s="203">
        <v>0</v>
      </c>
      <c r="U19" s="203">
        <v>1.68</v>
      </c>
      <c r="V19" s="203">
        <v>0.28999999999999998</v>
      </c>
      <c r="W19" s="203">
        <v>0.5</v>
      </c>
      <c r="X19" s="203">
        <v>2.11</v>
      </c>
      <c r="Y19" s="203">
        <v>0</v>
      </c>
      <c r="Z19" s="203">
        <v>3.52</v>
      </c>
      <c r="AA19" s="203">
        <v>1.19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47.24</v>
      </c>
      <c r="AJ19" s="203">
        <v>0</v>
      </c>
      <c r="AK19" s="203">
        <v>4.08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17.3</v>
      </c>
      <c r="D20" s="203">
        <v>1.38</v>
      </c>
      <c r="E20" s="203">
        <v>0</v>
      </c>
      <c r="F20" s="203">
        <v>4.7699999999999996</v>
      </c>
      <c r="G20" s="203">
        <v>2.38</v>
      </c>
      <c r="H20" s="203">
        <v>0</v>
      </c>
      <c r="I20" s="203">
        <v>25.51</v>
      </c>
      <c r="J20" s="203">
        <v>0.96</v>
      </c>
      <c r="K20" s="203">
        <v>5.22</v>
      </c>
      <c r="L20" s="203">
        <v>4.13</v>
      </c>
      <c r="M20" s="203">
        <v>1.03</v>
      </c>
      <c r="N20" s="203">
        <v>1.69</v>
      </c>
      <c r="O20" s="203">
        <v>2.38</v>
      </c>
      <c r="P20" s="203">
        <v>0.8</v>
      </c>
      <c r="Q20" s="203">
        <v>0.31</v>
      </c>
      <c r="R20" s="203">
        <v>0.61</v>
      </c>
      <c r="S20" s="203">
        <v>0.38</v>
      </c>
      <c r="T20" s="203">
        <v>0</v>
      </c>
      <c r="U20" s="203">
        <v>1.68</v>
      </c>
      <c r="V20" s="203">
        <v>0.28999999999999998</v>
      </c>
      <c r="W20" s="203">
        <v>0.5</v>
      </c>
      <c r="X20" s="203">
        <v>2.11</v>
      </c>
      <c r="Y20" s="203">
        <v>0</v>
      </c>
      <c r="Z20" s="203">
        <v>3.52</v>
      </c>
      <c r="AA20" s="203">
        <v>1.19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47.24</v>
      </c>
      <c r="AJ20" s="203">
        <v>0</v>
      </c>
      <c r="AK20" s="203">
        <v>4.08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17.3</v>
      </c>
      <c r="D21" s="203">
        <v>1.38</v>
      </c>
      <c r="E21" s="203">
        <v>0</v>
      </c>
      <c r="F21" s="203">
        <v>4.7699999999999996</v>
      </c>
      <c r="G21" s="203">
        <v>2.38</v>
      </c>
      <c r="H21" s="203">
        <v>0</v>
      </c>
      <c r="I21" s="203">
        <v>25.51</v>
      </c>
      <c r="J21" s="203">
        <v>0.96</v>
      </c>
      <c r="K21" s="203">
        <v>5.22</v>
      </c>
      <c r="L21" s="203">
        <v>4.13</v>
      </c>
      <c r="M21" s="203">
        <v>1.03</v>
      </c>
      <c r="N21" s="203">
        <v>1.69</v>
      </c>
      <c r="O21" s="203">
        <v>2.38</v>
      </c>
      <c r="P21" s="203">
        <v>0.8</v>
      </c>
      <c r="Q21" s="203">
        <v>0.31</v>
      </c>
      <c r="R21" s="203">
        <v>0.61</v>
      </c>
      <c r="S21" s="203">
        <v>0.38</v>
      </c>
      <c r="T21" s="203">
        <v>0</v>
      </c>
      <c r="U21" s="203">
        <v>1.68</v>
      </c>
      <c r="V21" s="203">
        <v>0.28999999999999998</v>
      </c>
      <c r="W21" s="203">
        <v>0.5</v>
      </c>
      <c r="X21" s="203">
        <v>2.11</v>
      </c>
      <c r="Y21" s="203">
        <v>0</v>
      </c>
      <c r="Z21" s="203">
        <v>3.52</v>
      </c>
      <c r="AA21" s="203">
        <v>1.19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47.24</v>
      </c>
      <c r="AJ21" s="203">
        <v>0</v>
      </c>
      <c r="AK21" s="203">
        <v>4.08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17.3</v>
      </c>
      <c r="D22" s="203">
        <v>1.38</v>
      </c>
      <c r="E22" s="203">
        <v>0</v>
      </c>
      <c r="F22" s="203">
        <v>4.7699999999999996</v>
      </c>
      <c r="G22" s="203">
        <v>2.38</v>
      </c>
      <c r="H22" s="203">
        <v>0</v>
      </c>
      <c r="I22" s="203">
        <v>25.51</v>
      </c>
      <c r="J22" s="203">
        <v>0.96</v>
      </c>
      <c r="K22" s="203">
        <v>5.22</v>
      </c>
      <c r="L22" s="203">
        <v>4.13</v>
      </c>
      <c r="M22" s="203">
        <v>1.03</v>
      </c>
      <c r="N22" s="203">
        <v>1.69</v>
      </c>
      <c r="O22" s="203">
        <v>2.38</v>
      </c>
      <c r="P22" s="203">
        <v>0.8</v>
      </c>
      <c r="Q22" s="203">
        <v>0.31</v>
      </c>
      <c r="R22" s="203">
        <v>0.61</v>
      </c>
      <c r="S22" s="203">
        <v>0.38</v>
      </c>
      <c r="T22" s="203">
        <v>0</v>
      </c>
      <c r="U22" s="203">
        <v>1.68</v>
      </c>
      <c r="V22" s="203">
        <v>0.28999999999999998</v>
      </c>
      <c r="W22" s="203">
        <v>0.5</v>
      </c>
      <c r="X22" s="203">
        <v>2.11</v>
      </c>
      <c r="Y22" s="203">
        <v>0</v>
      </c>
      <c r="Z22" s="203">
        <v>3.52</v>
      </c>
      <c r="AA22" s="203">
        <v>1.19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47.24</v>
      </c>
      <c r="AJ22" s="203">
        <v>0</v>
      </c>
      <c r="AK22" s="203">
        <v>4.08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17.3</v>
      </c>
      <c r="D23" s="203">
        <v>1.38</v>
      </c>
      <c r="E23" s="203">
        <v>0</v>
      </c>
      <c r="F23" s="203">
        <v>4.7699999999999996</v>
      </c>
      <c r="G23" s="203">
        <v>2.38</v>
      </c>
      <c r="H23" s="203">
        <v>0</v>
      </c>
      <c r="I23" s="203">
        <v>25.51</v>
      </c>
      <c r="J23" s="203">
        <v>0.96</v>
      </c>
      <c r="K23" s="203">
        <v>5.22</v>
      </c>
      <c r="L23" s="203">
        <v>4.13</v>
      </c>
      <c r="M23" s="203">
        <v>1.03</v>
      </c>
      <c r="N23" s="203">
        <v>1.69</v>
      </c>
      <c r="O23" s="203">
        <v>2.38</v>
      </c>
      <c r="P23" s="203">
        <v>0.8</v>
      </c>
      <c r="Q23" s="203">
        <v>0.31</v>
      </c>
      <c r="R23" s="203">
        <v>0.61</v>
      </c>
      <c r="S23" s="203">
        <v>0.38</v>
      </c>
      <c r="T23" s="203">
        <v>0</v>
      </c>
      <c r="U23" s="203">
        <v>1.68</v>
      </c>
      <c r="V23" s="203">
        <v>0.28999999999999998</v>
      </c>
      <c r="W23" s="203">
        <v>0.5</v>
      </c>
      <c r="X23" s="203">
        <v>2.11</v>
      </c>
      <c r="Y23" s="203">
        <v>0</v>
      </c>
      <c r="Z23" s="203">
        <v>3.52</v>
      </c>
      <c r="AA23" s="203">
        <v>1.19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47.24</v>
      </c>
      <c r="AJ23" s="203">
        <v>0</v>
      </c>
      <c r="AK23" s="203">
        <v>4.08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17.3</v>
      </c>
      <c r="D24" s="203">
        <v>1.38</v>
      </c>
      <c r="E24" s="203">
        <v>0</v>
      </c>
      <c r="F24" s="203">
        <v>4.7699999999999996</v>
      </c>
      <c r="G24" s="203">
        <v>2.38</v>
      </c>
      <c r="H24" s="203">
        <v>0</v>
      </c>
      <c r="I24" s="203">
        <v>25.51</v>
      </c>
      <c r="J24" s="203">
        <v>0.96</v>
      </c>
      <c r="K24" s="203">
        <v>5.22</v>
      </c>
      <c r="L24" s="203">
        <v>4.13</v>
      </c>
      <c r="M24" s="203">
        <v>1.03</v>
      </c>
      <c r="N24" s="203">
        <v>1.69</v>
      </c>
      <c r="O24" s="203">
        <v>2.38</v>
      </c>
      <c r="P24" s="203">
        <v>0.8</v>
      </c>
      <c r="Q24" s="203">
        <v>0.31</v>
      </c>
      <c r="R24" s="203">
        <v>0.61</v>
      </c>
      <c r="S24" s="203">
        <v>0.38</v>
      </c>
      <c r="T24" s="203">
        <v>0</v>
      </c>
      <c r="U24" s="203">
        <v>1.68</v>
      </c>
      <c r="V24" s="203">
        <v>0.28999999999999998</v>
      </c>
      <c r="W24" s="203">
        <v>0.5</v>
      </c>
      <c r="X24" s="203">
        <v>2.11</v>
      </c>
      <c r="Y24" s="203">
        <v>0</v>
      </c>
      <c r="Z24" s="203">
        <v>3.52</v>
      </c>
      <c r="AA24" s="203">
        <v>1.19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47.24</v>
      </c>
      <c r="AJ24" s="203">
        <v>0</v>
      </c>
      <c r="AK24" s="203">
        <v>4.08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17.3</v>
      </c>
      <c r="D25" s="203">
        <v>1.38</v>
      </c>
      <c r="E25" s="203">
        <v>0</v>
      </c>
      <c r="F25" s="203">
        <v>4.7699999999999996</v>
      </c>
      <c r="G25" s="203">
        <v>2.38</v>
      </c>
      <c r="H25" s="203">
        <v>0</v>
      </c>
      <c r="I25" s="203">
        <v>25.51</v>
      </c>
      <c r="J25" s="203">
        <v>0.96</v>
      </c>
      <c r="K25" s="203">
        <v>5.22</v>
      </c>
      <c r="L25" s="203">
        <v>4.13</v>
      </c>
      <c r="M25" s="203">
        <v>1.03</v>
      </c>
      <c r="N25" s="203">
        <v>1.69</v>
      </c>
      <c r="O25" s="203">
        <v>2.38</v>
      </c>
      <c r="P25" s="203">
        <v>0.8</v>
      </c>
      <c r="Q25" s="203">
        <v>0.31</v>
      </c>
      <c r="R25" s="203">
        <v>0.61</v>
      </c>
      <c r="S25" s="203">
        <v>0.38</v>
      </c>
      <c r="T25" s="203">
        <v>0</v>
      </c>
      <c r="U25" s="203">
        <v>1.68</v>
      </c>
      <c r="V25" s="203">
        <v>0.28999999999999998</v>
      </c>
      <c r="W25" s="203">
        <v>0.5</v>
      </c>
      <c r="X25" s="203">
        <v>2.11</v>
      </c>
      <c r="Y25" s="203">
        <v>0</v>
      </c>
      <c r="Z25" s="203">
        <v>3.52</v>
      </c>
      <c r="AA25" s="203">
        <v>1.19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47.24</v>
      </c>
      <c r="AJ25" s="203">
        <v>0</v>
      </c>
      <c r="AK25" s="203">
        <v>4.08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17.3</v>
      </c>
      <c r="D26" s="203">
        <v>1.38</v>
      </c>
      <c r="E26" s="203">
        <v>0</v>
      </c>
      <c r="F26" s="203">
        <v>4.7699999999999996</v>
      </c>
      <c r="G26" s="203">
        <v>2.38</v>
      </c>
      <c r="H26" s="203">
        <v>0</v>
      </c>
      <c r="I26" s="203">
        <v>25.51</v>
      </c>
      <c r="J26" s="203">
        <v>0.96</v>
      </c>
      <c r="K26" s="203">
        <v>5.22</v>
      </c>
      <c r="L26" s="203">
        <v>4.13</v>
      </c>
      <c r="M26" s="203">
        <v>1.03</v>
      </c>
      <c r="N26" s="203">
        <v>1.69</v>
      </c>
      <c r="O26" s="203">
        <v>2.38</v>
      </c>
      <c r="P26" s="203">
        <v>0.8</v>
      </c>
      <c r="Q26" s="203">
        <v>0.31</v>
      </c>
      <c r="R26" s="203">
        <v>0.61</v>
      </c>
      <c r="S26" s="203">
        <v>0.38</v>
      </c>
      <c r="T26" s="203">
        <v>0</v>
      </c>
      <c r="U26" s="203">
        <v>1.68</v>
      </c>
      <c r="V26" s="203">
        <v>0.28999999999999998</v>
      </c>
      <c r="W26" s="203">
        <v>0.5</v>
      </c>
      <c r="X26" s="203">
        <v>2.11</v>
      </c>
      <c r="Y26" s="203">
        <v>0</v>
      </c>
      <c r="Z26" s="203">
        <v>3.52</v>
      </c>
      <c r="AA26" s="203">
        <v>1.19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47.24</v>
      </c>
      <c r="AJ26" s="203">
        <v>0</v>
      </c>
      <c r="AK26" s="203">
        <v>4.08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5.22</v>
      </c>
      <c r="L27" s="203">
        <v>4.13</v>
      </c>
      <c r="M27" s="203">
        <v>1.03</v>
      </c>
      <c r="N27" s="203">
        <v>1.69</v>
      </c>
      <c r="O27" s="203">
        <v>2.38</v>
      </c>
      <c r="P27" s="203">
        <v>0.8</v>
      </c>
      <c r="Q27" s="203">
        <v>0.31</v>
      </c>
      <c r="R27" s="203">
        <v>0.61</v>
      </c>
      <c r="S27" s="203">
        <v>0.38</v>
      </c>
      <c r="T27" s="203">
        <v>0</v>
      </c>
      <c r="U27" s="203">
        <v>1.68</v>
      </c>
      <c r="V27" s="203">
        <v>0.28999999999999998</v>
      </c>
      <c r="W27" s="203">
        <v>0.5</v>
      </c>
      <c r="X27" s="203">
        <v>2.11</v>
      </c>
      <c r="Y27" s="203">
        <v>0</v>
      </c>
      <c r="Z27" s="203">
        <v>3.52</v>
      </c>
      <c r="AA27" s="203">
        <v>1.19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47.24</v>
      </c>
      <c r="AJ27" s="203">
        <v>0</v>
      </c>
      <c r="AK27" s="203">
        <v>4.67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5.22</v>
      </c>
      <c r="L28" s="203">
        <v>4.13</v>
      </c>
      <c r="M28" s="203">
        <v>1.03</v>
      </c>
      <c r="N28" s="203">
        <v>1.69</v>
      </c>
      <c r="O28" s="203">
        <v>2.38</v>
      </c>
      <c r="P28" s="203">
        <v>0.8</v>
      </c>
      <c r="Q28" s="203">
        <v>0.31</v>
      </c>
      <c r="R28" s="203">
        <v>0.61</v>
      </c>
      <c r="S28" s="203">
        <v>0.38</v>
      </c>
      <c r="T28" s="203">
        <v>0</v>
      </c>
      <c r="U28" s="203">
        <v>1.68</v>
      </c>
      <c r="V28" s="203">
        <v>0.28999999999999998</v>
      </c>
      <c r="W28" s="203">
        <v>0.5</v>
      </c>
      <c r="X28" s="203">
        <v>2.11</v>
      </c>
      <c r="Y28" s="203">
        <v>0</v>
      </c>
      <c r="Z28" s="203">
        <v>3.52</v>
      </c>
      <c r="AA28" s="203">
        <v>1.19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47.24</v>
      </c>
      <c r="AJ28" s="203">
        <v>0</v>
      </c>
      <c r="AK28" s="203">
        <v>4.67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5.22</v>
      </c>
      <c r="L29" s="203">
        <v>4.13</v>
      </c>
      <c r="M29" s="203">
        <v>1.03</v>
      </c>
      <c r="N29" s="203">
        <v>1.69</v>
      </c>
      <c r="O29" s="203">
        <v>2.38</v>
      </c>
      <c r="P29" s="203">
        <v>0.8</v>
      </c>
      <c r="Q29" s="203">
        <v>0.31</v>
      </c>
      <c r="R29" s="203">
        <v>0.61</v>
      </c>
      <c r="S29" s="203">
        <v>0.38</v>
      </c>
      <c r="T29" s="203">
        <v>0</v>
      </c>
      <c r="U29" s="203">
        <v>1.68</v>
      </c>
      <c r="V29" s="203">
        <v>0.28999999999999998</v>
      </c>
      <c r="W29" s="203">
        <v>0.5</v>
      </c>
      <c r="X29" s="203">
        <v>2.11</v>
      </c>
      <c r="Y29" s="203">
        <v>0</v>
      </c>
      <c r="Z29" s="203">
        <v>3.52</v>
      </c>
      <c r="AA29" s="203">
        <v>1.19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47.24</v>
      </c>
      <c r="AJ29" s="203">
        <v>0</v>
      </c>
      <c r="AK29" s="203">
        <v>4.67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5.22</v>
      </c>
      <c r="L30" s="203">
        <v>4.13</v>
      </c>
      <c r="M30" s="203">
        <v>1.03</v>
      </c>
      <c r="N30" s="203">
        <v>1.69</v>
      </c>
      <c r="O30" s="203">
        <v>2.38</v>
      </c>
      <c r="P30" s="203">
        <v>0.8</v>
      </c>
      <c r="Q30" s="203">
        <v>0.31</v>
      </c>
      <c r="R30" s="203">
        <v>0.61</v>
      </c>
      <c r="S30" s="203">
        <v>0.38</v>
      </c>
      <c r="T30" s="203">
        <v>0</v>
      </c>
      <c r="U30" s="203">
        <v>1.68</v>
      </c>
      <c r="V30" s="203">
        <v>0.28999999999999998</v>
      </c>
      <c r="W30" s="203">
        <v>0.5</v>
      </c>
      <c r="X30" s="203">
        <v>2.11</v>
      </c>
      <c r="Y30" s="203">
        <v>0</v>
      </c>
      <c r="Z30" s="203">
        <v>3.52</v>
      </c>
      <c r="AA30" s="203">
        <v>1.19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47.24</v>
      </c>
      <c r="AJ30" s="203">
        <v>0</v>
      </c>
      <c r="AK30" s="203">
        <v>4.67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5.22</v>
      </c>
      <c r="L31" s="203">
        <v>4.13</v>
      </c>
      <c r="M31" s="203">
        <v>1.03</v>
      </c>
      <c r="N31" s="203">
        <v>1.69</v>
      </c>
      <c r="O31" s="203">
        <v>2.38</v>
      </c>
      <c r="P31" s="203">
        <v>0.8</v>
      </c>
      <c r="Q31" s="203">
        <v>0.31</v>
      </c>
      <c r="R31" s="203">
        <v>0.61</v>
      </c>
      <c r="S31" s="203">
        <v>0.38</v>
      </c>
      <c r="T31" s="203">
        <v>0</v>
      </c>
      <c r="U31" s="203">
        <v>1.68</v>
      </c>
      <c r="V31" s="203">
        <v>0.28999999999999998</v>
      </c>
      <c r="W31" s="203">
        <v>0.5</v>
      </c>
      <c r="X31" s="203">
        <v>2.11</v>
      </c>
      <c r="Y31" s="203">
        <v>0</v>
      </c>
      <c r="Z31" s="203">
        <v>3.52</v>
      </c>
      <c r="AA31" s="203">
        <v>1.19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47.24</v>
      </c>
      <c r="AJ31" s="203">
        <v>0</v>
      </c>
      <c r="AK31" s="203">
        <v>4.67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5.22</v>
      </c>
      <c r="L32" s="203">
        <v>4.13</v>
      </c>
      <c r="M32" s="203">
        <v>1.03</v>
      </c>
      <c r="N32" s="203">
        <v>1.69</v>
      </c>
      <c r="O32" s="203">
        <v>2.38</v>
      </c>
      <c r="P32" s="203">
        <v>0.8</v>
      </c>
      <c r="Q32" s="203">
        <v>0.31</v>
      </c>
      <c r="R32" s="203">
        <v>0.61</v>
      </c>
      <c r="S32" s="203">
        <v>0.38</v>
      </c>
      <c r="T32" s="203">
        <v>0</v>
      </c>
      <c r="U32" s="203">
        <v>1.68</v>
      </c>
      <c r="V32" s="203">
        <v>0.28999999999999998</v>
      </c>
      <c r="W32" s="203">
        <v>0.5</v>
      </c>
      <c r="X32" s="203">
        <v>2.11</v>
      </c>
      <c r="Y32" s="203">
        <v>0</v>
      </c>
      <c r="Z32" s="203">
        <v>3.52</v>
      </c>
      <c r="AA32" s="203">
        <v>1.19</v>
      </c>
      <c r="AB32" s="203">
        <v>0</v>
      </c>
      <c r="AC32" s="203">
        <v>21.97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47.24</v>
      </c>
      <c r="AJ32" s="203">
        <v>0</v>
      </c>
      <c r="AK32" s="203">
        <v>4.67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5.22</v>
      </c>
      <c r="L33" s="203">
        <v>4.13</v>
      </c>
      <c r="M33" s="203">
        <v>1.03</v>
      </c>
      <c r="N33" s="203">
        <v>1.69</v>
      </c>
      <c r="O33" s="203">
        <v>2.38</v>
      </c>
      <c r="P33" s="203">
        <v>0.8</v>
      </c>
      <c r="Q33" s="203">
        <v>0.31</v>
      </c>
      <c r="R33" s="203">
        <v>0.61</v>
      </c>
      <c r="S33" s="203">
        <v>0.38</v>
      </c>
      <c r="T33" s="203">
        <v>0</v>
      </c>
      <c r="U33" s="203">
        <v>1.68</v>
      </c>
      <c r="V33" s="203">
        <v>0.28999999999999998</v>
      </c>
      <c r="W33" s="203">
        <v>0.5</v>
      </c>
      <c r="X33" s="203">
        <v>2.11</v>
      </c>
      <c r="Y33" s="203">
        <v>0</v>
      </c>
      <c r="Z33" s="203">
        <v>3.52</v>
      </c>
      <c r="AA33" s="203">
        <v>1.19</v>
      </c>
      <c r="AB33" s="203">
        <v>0</v>
      </c>
      <c r="AC33" s="203">
        <v>21.97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47.24</v>
      </c>
      <c r="AJ33" s="203">
        <v>0</v>
      </c>
      <c r="AK33" s="203">
        <v>4.67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5.22</v>
      </c>
      <c r="L34" s="203">
        <v>4.13</v>
      </c>
      <c r="M34" s="203">
        <v>1.03</v>
      </c>
      <c r="N34" s="203">
        <v>1.69</v>
      </c>
      <c r="O34" s="203">
        <v>2.38</v>
      </c>
      <c r="P34" s="203">
        <v>0.8</v>
      </c>
      <c r="Q34" s="203">
        <v>0.31</v>
      </c>
      <c r="R34" s="203">
        <v>0.61</v>
      </c>
      <c r="S34" s="203">
        <v>0.38</v>
      </c>
      <c r="T34" s="203">
        <v>0</v>
      </c>
      <c r="U34" s="203">
        <v>1.68</v>
      </c>
      <c r="V34" s="203">
        <v>0.28999999999999998</v>
      </c>
      <c r="W34" s="203">
        <v>0.5</v>
      </c>
      <c r="X34" s="203">
        <v>2.11</v>
      </c>
      <c r="Y34" s="203">
        <v>0</v>
      </c>
      <c r="Z34" s="203">
        <v>3.52</v>
      </c>
      <c r="AA34" s="203">
        <v>1.19</v>
      </c>
      <c r="AB34" s="203">
        <v>0</v>
      </c>
      <c r="AC34" s="203">
        <v>21.97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47.24</v>
      </c>
      <c r="AJ34" s="203">
        <v>0</v>
      </c>
      <c r="AK34" s="203">
        <v>4.67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5.22</v>
      </c>
      <c r="L35" s="203">
        <v>4.13</v>
      </c>
      <c r="M35" s="203">
        <v>1.03</v>
      </c>
      <c r="N35" s="203">
        <v>1.69</v>
      </c>
      <c r="O35" s="203">
        <v>2.38</v>
      </c>
      <c r="P35" s="203">
        <v>0.8</v>
      </c>
      <c r="Q35" s="203">
        <v>0.31</v>
      </c>
      <c r="R35" s="203">
        <v>0.61</v>
      </c>
      <c r="S35" s="203">
        <v>0.38</v>
      </c>
      <c r="T35" s="203">
        <v>0</v>
      </c>
      <c r="U35" s="203">
        <v>1.68</v>
      </c>
      <c r="V35" s="203">
        <v>0.28999999999999998</v>
      </c>
      <c r="W35" s="203">
        <v>0.5</v>
      </c>
      <c r="X35" s="203">
        <v>2.11</v>
      </c>
      <c r="Y35" s="203">
        <v>0</v>
      </c>
      <c r="Z35" s="203">
        <v>3.52</v>
      </c>
      <c r="AA35" s="203">
        <v>1.19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47.24</v>
      </c>
      <c r="AJ35" s="203">
        <v>0</v>
      </c>
      <c r="AK35" s="203">
        <v>4.67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5.22</v>
      </c>
      <c r="L36" s="203">
        <v>4.13</v>
      </c>
      <c r="M36" s="203">
        <v>1.03</v>
      </c>
      <c r="N36" s="203">
        <v>1.69</v>
      </c>
      <c r="O36" s="203">
        <v>2.38</v>
      </c>
      <c r="P36" s="203">
        <v>0.8</v>
      </c>
      <c r="Q36" s="203">
        <v>0.31</v>
      </c>
      <c r="R36" s="203">
        <v>0.61</v>
      </c>
      <c r="S36" s="203">
        <v>0.38</v>
      </c>
      <c r="T36" s="203">
        <v>0</v>
      </c>
      <c r="U36" s="203">
        <v>1.68</v>
      </c>
      <c r="V36" s="203">
        <v>0.28999999999999998</v>
      </c>
      <c r="W36" s="203">
        <v>0.5</v>
      </c>
      <c r="X36" s="203">
        <v>2.11</v>
      </c>
      <c r="Y36" s="203">
        <v>0</v>
      </c>
      <c r="Z36" s="203">
        <v>3.52</v>
      </c>
      <c r="AA36" s="203">
        <v>1.19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47.24</v>
      </c>
      <c r="AJ36" s="203">
        <v>0</v>
      </c>
      <c r="AK36" s="203">
        <v>4.67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5.22</v>
      </c>
      <c r="L37" s="203">
        <v>4.13</v>
      </c>
      <c r="M37" s="203">
        <v>1.03</v>
      </c>
      <c r="N37" s="203">
        <v>1.69</v>
      </c>
      <c r="O37" s="203">
        <v>2.38</v>
      </c>
      <c r="P37" s="203">
        <v>0.8</v>
      </c>
      <c r="Q37" s="203">
        <v>0.31</v>
      </c>
      <c r="R37" s="203">
        <v>0.61</v>
      </c>
      <c r="S37" s="203">
        <v>0.38</v>
      </c>
      <c r="T37" s="203">
        <v>0</v>
      </c>
      <c r="U37" s="203">
        <v>1.68</v>
      </c>
      <c r="V37" s="203">
        <v>0.28999999999999998</v>
      </c>
      <c r="W37" s="203">
        <v>0.5</v>
      </c>
      <c r="X37" s="203">
        <v>2.11</v>
      </c>
      <c r="Y37" s="203">
        <v>0</v>
      </c>
      <c r="Z37" s="203">
        <v>3.52</v>
      </c>
      <c r="AA37" s="203">
        <v>1.19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47.24</v>
      </c>
      <c r="AJ37" s="203">
        <v>0</v>
      </c>
      <c r="AK37" s="203">
        <v>4.67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5.22</v>
      </c>
      <c r="L38" s="203">
        <v>4.13</v>
      </c>
      <c r="M38" s="203">
        <v>1.03</v>
      </c>
      <c r="N38" s="203">
        <v>1.69</v>
      </c>
      <c r="O38" s="203">
        <v>2.38</v>
      </c>
      <c r="P38" s="203">
        <v>0.8</v>
      </c>
      <c r="Q38" s="203">
        <v>0.31</v>
      </c>
      <c r="R38" s="203">
        <v>0.61</v>
      </c>
      <c r="S38" s="203">
        <v>0.38</v>
      </c>
      <c r="T38" s="203">
        <v>0</v>
      </c>
      <c r="U38" s="203">
        <v>1.68</v>
      </c>
      <c r="V38" s="203">
        <v>0.28999999999999998</v>
      </c>
      <c r="W38" s="203">
        <v>0.5</v>
      </c>
      <c r="X38" s="203">
        <v>2.11</v>
      </c>
      <c r="Y38" s="203">
        <v>0</v>
      </c>
      <c r="Z38" s="203">
        <v>3.52</v>
      </c>
      <c r="AA38" s="203">
        <v>1.19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47.24</v>
      </c>
      <c r="AJ38" s="203">
        <v>0</v>
      </c>
      <c r="AK38" s="203">
        <v>4.67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5.22</v>
      </c>
      <c r="L39" s="203">
        <v>4.13</v>
      </c>
      <c r="M39" s="203">
        <v>1.03</v>
      </c>
      <c r="N39" s="203">
        <v>1.69</v>
      </c>
      <c r="O39" s="203">
        <v>2.38</v>
      </c>
      <c r="P39" s="203">
        <v>0.8</v>
      </c>
      <c r="Q39" s="203">
        <v>0.31</v>
      </c>
      <c r="R39" s="203">
        <v>0.61</v>
      </c>
      <c r="S39" s="203">
        <v>0.38</v>
      </c>
      <c r="T39" s="203">
        <v>0</v>
      </c>
      <c r="U39" s="203">
        <v>1.68</v>
      </c>
      <c r="V39" s="203">
        <v>0.28999999999999998</v>
      </c>
      <c r="W39" s="203">
        <v>0.5</v>
      </c>
      <c r="X39" s="203">
        <v>2.11</v>
      </c>
      <c r="Y39" s="203">
        <v>0</v>
      </c>
      <c r="Z39" s="203">
        <v>3.52</v>
      </c>
      <c r="AA39" s="203">
        <v>1.19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47.24</v>
      </c>
      <c r="AJ39" s="203">
        <v>0</v>
      </c>
      <c r="AK39" s="203">
        <v>4.67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5.22</v>
      </c>
      <c r="L40" s="203">
        <v>4.13</v>
      </c>
      <c r="M40" s="203">
        <v>1.03</v>
      </c>
      <c r="N40" s="203">
        <v>1.69</v>
      </c>
      <c r="O40" s="203">
        <v>2.38</v>
      </c>
      <c r="P40" s="203">
        <v>0.8</v>
      </c>
      <c r="Q40" s="203">
        <v>0.31</v>
      </c>
      <c r="R40" s="203">
        <v>0.61</v>
      </c>
      <c r="S40" s="203">
        <v>0.38</v>
      </c>
      <c r="T40" s="203">
        <v>0</v>
      </c>
      <c r="U40" s="203">
        <v>1.68</v>
      </c>
      <c r="V40" s="203">
        <v>0.28999999999999998</v>
      </c>
      <c r="W40" s="203">
        <v>0.5</v>
      </c>
      <c r="X40" s="203">
        <v>2.11</v>
      </c>
      <c r="Y40" s="203">
        <v>0</v>
      </c>
      <c r="Z40" s="203">
        <v>3.52</v>
      </c>
      <c r="AA40" s="203">
        <v>1.19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47.24</v>
      </c>
      <c r="AJ40" s="203">
        <v>0</v>
      </c>
      <c r="AK40" s="203">
        <v>4.67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5.22</v>
      </c>
      <c r="L41" s="203">
        <v>4.13</v>
      </c>
      <c r="M41" s="203">
        <v>1.03</v>
      </c>
      <c r="N41" s="203">
        <v>1.69</v>
      </c>
      <c r="O41" s="203">
        <v>2.38</v>
      </c>
      <c r="P41" s="203">
        <v>0.8</v>
      </c>
      <c r="Q41" s="203">
        <v>0.31</v>
      </c>
      <c r="R41" s="203">
        <v>0.61</v>
      </c>
      <c r="S41" s="203">
        <v>0.38</v>
      </c>
      <c r="T41" s="203">
        <v>0</v>
      </c>
      <c r="U41" s="203">
        <v>1.68</v>
      </c>
      <c r="V41" s="203">
        <v>0.28999999999999998</v>
      </c>
      <c r="W41" s="203">
        <v>0.5</v>
      </c>
      <c r="X41" s="203">
        <v>2.11</v>
      </c>
      <c r="Y41" s="203">
        <v>0</v>
      </c>
      <c r="Z41" s="203">
        <v>3.52</v>
      </c>
      <c r="AA41" s="203">
        <v>1.19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47.24</v>
      </c>
      <c r="AJ41" s="203">
        <v>0</v>
      </c>
      <c r="AK41" s="203">
        <v>4.67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5.22</v>
      </c>
      <c r="L42" s="203">
        <v>4.13</v>
      </c>
      <c r="M42" s="203">
        <v>1.03</v>
      </c>
      <c r="N42" s="203">
        <v>1.69</v>
      </c>
      <c r="O42" s="203">
        <v>2.38</v>
      </c>
      <c r="P42" s="203">
        <v>0.8</v>
      </c>
      <c r="Q42" s="203">
        <v>0.31</v>
      </c>
      <c r="R42" s="203">
        <v>0.61</v>
      </c>
      <c r="S42" s="203">
        <v>0.38</v>
      </c>
      <c r="T42" s="203">
        <v>0</v>
      </c>
      <c r="U42" s="203">
        <v>1.68</v>
      </c>
      <c r="V42" s="203">
        <v>0.28999999999999998</v>
      </c>
      <c r="W42" s="203">
        <v>0.5</v>
      </c>
      <c r="X42" s="203">
        <v>2.11</v>
      </c>
      <c r="Y42" s="203">
        <v>0</v>
      </c>
      <c r="Z42" s="203">
        <v>3.52</v>
      </c>
      <c r="AA42" s="203">
        <v>1.19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47.24</v>
      </c>
      <c r="AJ42" s="203">
        <v>0</v>
      </c>
      <c r="AK42" s="203">
        <v>4.67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5.22</v>
      </c>
      <c r="L43" s="203">
        <v>4.13</v>
      </c>
      <c r="M43" s="203">
        <v>1.03</v>
      </c>
      <c r="N43" s="203">
        <v>1.69</v>
      </c>
      <c r="O43" s="203">
        <v>2.38</v>
      </c>
      <c r="P43" s="203">
        <v>0.8</v>
      </c>
      <c r="Q43" s="203">
        <v>0.31</v>
      </c>
      <c r="R43" s="203">
        <v>0.61</v>
      </c>
      <c r="S43" s="203">
        <v>0.38</v>
      </c>
      <c r="T43" s="203">
        <v>0</v>
      </c>
      <c r="U43" s="203">
        <v>1.68</v>
      </c>
      <c r="V43" s="203">
        <v>0.28999999999999998</v>
      </c>
      <c r="W43" s="203">
        <v>0.5</v>
      </c>
      <c r="X43" s="203">
        <v>2.11</v>
      </c>
      <c r="Y43" s="203">
        <v>0</v>
      </c>
      <c r="Z43" s="203">
        <v>3.52</v>
      </c>
      <c r="AA43" s="203">
        <v>1.19</v>
      </c>
      <c r="AB43" s="203">
        <v>0</v>
      </c>
      <c r="AC43" s="203">
        <v>28.35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51.4</v>
      </c>
      <c r="AJ43" s="203">
        <v>0</v>
      </c>
      <c r="AK43" s="203">
        <v>4.67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5.22</v>
      </c>
      <c r="L44" s="203">
        <v>4.13</v>
      </c>
      <c r="M44" s="203">
        <v>1.03</v>
      </c>
      <c r="N44" s="203">
        <v>1.69</v>
      </c>
      <c r="O44" s="203">
        <v>2.38</v>
      </c>
      <c r="P44" s="203">
        <v>0.8</v>
      </c>
      <c r="Q44" s="203">
        <v>0.31</v>
      </c>
      <c r="R44" s="203">
        <v>0.61</v>
      </c>
      <c r="S44" s="203">
        <v>0.38</v>
      </c>
      <c r="T44" s="203">
        <v>0</v>
      </c>
      <c r="U44" s="203">
        <v>1.68</v>
      </c>
      <c r="V44" s="203">
        <v>0.28999999999999998</v>
      </c>
      <c r="W44" s="203">
        <v>0.5</v>
      </c>
      <c r="X44" s="203">
        <v>2.11</v>
      </c>
      <c r="Y44" s="203">
        <v>0</v>
      </c>
      <c r="Z44" s="203">
        <v>3.52</v>
      </c>
      <c r="AA44" s="203">
        <v>1.19</v>
      </c>
      <c r="AB44" s="203">
        <v>0</v>
      </c>
      <c r="AC44" s="203">
        <v>28.35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51.19</v>
      </c>
      <c r="AJ44" s="203">
        <v>0</v>
      </c>
      <c r="AK44" s="203">
        <v>4.67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5.22</v>
      </c>
      <c r="L45" s="203">
        <v>4.13</v>
      </c>
      <c r="M45" s="203">
        <v>1.03</v>
      </c>
      <c r="N45" s="203">
        <v>1.69</v>
      </c>
      <c r="O45" s="203">
        <v>2.38</v>
      </c>
      <c r="P45" s="203">
        <v>0.8</v>
      </c>
      <c r="Q45" s="203">
        <v>0.31</v>
      </c>
      <c r="R45" s="203">
        <v>0.61</v>
      </c>
      <c r="S45" s="203">
        <v>0.38</v>
      </c>
      <c r="T45" s="203">
        <v>0</v>
      </c>
      <c r="U45" s="203">
        <v>1.68</v>
      </c>
      <c r="V45" s="203">
        <v>0.28999999999999998</v>
      </c>
      <c r="W45" s="203">
        <v>0.5</v>
      </c>
      <c r="X45" s="203">
        <v>2.11</v>
      </c>
      <c r="Y45" s="203">
        <v>0</v>
      </c>
      <c r="Z45" s="203">
        <v>3.52</v>
      </c>
      <c r="AA45" s="203">
        <v>1.19</v>
      </c>
      <c r="AB45" s="203">
        <v>0</v>
      </c>
      <c r="AC45" s="203">
        <v>22.89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47.24</v>
      </c>
      <c r="AJ45" s="203">
        <v>0</v>
      </c>
      <c r="AK45" s="203">
        <v>4.67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5.22</v>
      </c>
      <c r="L46" s="203">
        <v>4.13</v>
      </c>
      <c r="M46" s="203">
        <v>1.03</v>
      </c>
      <c r="N46" s="203">
        <v>1.69</v>
      </c>
      <c r="O46" s="203">
        <v>2.38</v>
      </c>
      <c r="P46" s="203">
        <v>0.8</v>
      </c>
      <c r="Q46" s="203">
        <v>0.31</v>
      </c>
      <c r="R46" s="203">
        <v>0.61</v>
      </c>
      <c r="S46" s="203">
        <v>0.38</v>
      </c>
      <c r="T46" s="203">
        <v>0</v>
      </c>
      <c r="U46" s="203">
        <v>1.68</v>
      </c>
      <c r="V46" s="203">
        <v>0.28999999999999998</v>
      </c>
      <c r="W46" s="203">
        <v>0.5</v>
      </c>
      <c r="X46" s="203">
        <v>2.11</v>
      </c>
      <c r="Y46" s="203">
        <v>0</v>
      </c>
      <c r="Z46" s="203">
        <v>3.52</v>
      </c>
      <c r="AA46" s="203">
        <v>1.19</v>
      </c>
      <c r="AB46" s="203">
        <v>0</v>
      </c>
      <c r="AC46" s="203">
        <v>22.89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47.24</v>
      </c>
      <c r="AJ46" s="203">
        <v>0</v>
      </c>
      <c r="AK46" s="203">
        <v>4.67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5.22</v>
      </c>
      <c r="L47" s="203">
        <v>4.13</v>
      </c>
      <c r="M47" s="203">
        <v>1.03</v>
      </c>
      <c r="N47" s="203">
        <v>1.69</v>
      </c>
      <c r="O47" s="203">
        <v>2.38</v>
      </c>
      <c r="P47" s="203">
        <v>0.8</v>
      </c>
      <c r="Q47" s="203">
        <v>0.31</v>
      </c>
      <c r="R47" s="203">
        <v>0.61</v>
      </c>
      <c r="S47" s="203">
        <v>0.38</v>
      </c>
      <c r="T47" s="203">
        <v>0</v>
      </c>
      <c r="U47" s="203">
        <v>1.68</v>
      </c>
      <c r="V47" s="203">
        <v>0.28999999999999998</v>
      </c>
      <c r="W47" s="203">
        <v>0.5</v>
      </c>
      <c r="X47" s="203">
        <v>2.11</v>
      </c>
      <c r="Y47" s="203">
        <v>0</v>
      </c>
      <c r="Z47" s="203">
        <v>3.52</v>
      </c>
      <c r="AA47" s="203">
        <v>1.19</v>
      </c>
      <c r="AB47" s="203">
        <v>0</v>
      </c>
      <c r="AC47" s="203">
        <v>28.35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51.68</v>
      </c>
      <c r="AJ47" s="203">
        <v>0</v>
      </c>
      <c r="AK47" s="203">
        <v>4.67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5.22</v>
      </c>
      <c r="L48" s="203">
        <v>4.13</v>
      </c>
      <c r="M48" s="203">
        <v>1.03</v>
      </c>
      <c r="N48" s="203">
        <v>1.69</v>
      </c>
      <c r="O48" s="203">
        <v>2.38</v>
      </c>
      <c r="P48" s="203">
        <v>0.8</v>
      </c>
      <c r="Q48" s="203">
        <v>0.31</v>
      </c>
      <c r="R48" s="203">
        <v>0.61</v>
      </c>
      <c r="S48" s="203">
        <v>0.38</v>
      </c>
      <c r="T48" s="203">
        <v>0</v>
      </c>
      <c r="U48" s="203">
        <v>1.68</v>
      </c>
      <c r="V48" s="203">
        <v>0.28999999999999998</v>
      </c>
      <c r="W48" s="203">
        <v>0.5</v>
      </c>
      <c r="X48" s="203">
        <v>2.11</v>
      </c>
      <c r="Y48" s="203">
        <v>0</v>
      </c>
      <c r="Z48" s="203">
        <v>3.52</v>
      </c>
      <c r="AA48" s="203">
        <v>1.19</v>
      </c>
      <c r="AB48" s="203">
        <v>0</v>
      </c>
      <c r="AC48" s="203">
        <v>22.89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48.58</v>
      </c>
      <c r="AJ48" s="203">
        <v>0</v>
      </c>
      <c r="AK48" s="203">
        <v>4.67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5.22</v>
      </c>
      <c r="L49" s="203">
        <v>4.13</v>
      </c>
      <c r="M49" s="203">
        <v>1.03</v>
      </c>
      <c r="N49" s="203">
        <v>1.69</v>
      </c>
      <c r="O49" s="203">
        <v>2.38</v>
      </c>
      <c r="P49" s="203">
        <v>0.8</v>
      </c>
      <c r="Q49" s="203">
        <v>0.31</v>
      </c>
      <c r="R49" s="203">
        <v>0.61</v>
      </c>
      <c r="S49" s="203">
        <v>0.38</v>
      </c>
      <c r="T49" s="203">
        <v>0</v>
      </c>
      <c r="U49" s="203">
        <v>1.68</v>
      </c>
      <c r="V49" s="203">
        <v>0.28999999999999998</v>
      </c>
      <c r="W49" s="203">
        <v>0.5</v>
      </c>
      <c r="X49" s="203">
        <v>2.11</v>
      </c>
      <c r="Y49" s="203">
        <v>0</v>
      </c>
      <c r="Z49" s="203">
        <v>3.52</v>
      </c>
      <c r="AA49" s="203">
        <v>1.19</v>
      </c>
      <c r="AB49" s="203">
        <v>0</v>
      </c>
      <c r="AC49" s="203">
        <v>22.89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48.84</v>
      </c>
      <c r="AJ49" s="203">
        <v>0</v>
      </c>
      <c r="AK49" s="203">
        <v>4.67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5.22</v>
      </c>
      <c r="L50" s="203">
        <v>4.13</v>
      </c>
      <c r="M50" s="203">
        <v>1.03</v>
      </c>
      <c r="N50" s="203">
        <v>1.69</v>
      </c>
      <c r="O50" s="203">
        <v>2.38</v>
      </c>
      <c r="P50" s="203">
        <v>0.8</v>
      </c>
      <c r="Q50" s="203">
        <v>0.31</v>
      </c>
      <c r="R50" s="203">
        <v>0.61</v>
      </c>
      <c r="S50" s="203">
        <v>0.38</v>
      </c>
      <c r="T50" s="203">
        <v>0</v>
      </c>
      <c r="U50" s="203">
        <v>1.68</v>
      </c>
      <c r="V50" s="203">
        <v>0.28999999999999998</v>
      </c>
      <c r="W50" s="203">
        <v>0.5</v>
      </c>
      <c r="X50" s="203">
        <v>2.11</v>
      </c>
      <c r="Y50" s="203">
        <v>0</v>
      </c>
      <c r="Z50" s="203">
        <v>3.52</v>
      </c>
      <c r="AA50" s="203">
        <v>1.19</v>
      </c>
      <c r="AB50" s="203">
        <v>0</v>
      </c>
      <c r="AC50" s="203">
        <v>23.89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48.58</v>
      </c>
      <c r="AJ50" s="203">
        <v>0</v>
      </c>
      <c r="AK50" s="203">
        <v>4.67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5.22</v>
      </c>
      <c r="L51" s="203">
        <v>4.13</v>
      </c>
      <c r="M51" s="203">
        <v>1.03</v>
      </c>
      <c r="N51" s="203">
        <v>1.69</v>
      </c>
      <c r="O51" s="203">
        <v>2.38</v>
      </c>
      <c r="P51" s="203">
        <v>0.8</v>
      </c>
      <c r="Q51" s="203">
        <v>0.31</v>
      </c>
      <c r="R51" s="203">
        <v>0.61</v>
      </c>
      <c r="S51" s="203">
        <v>0.38</v>
      </c>
      <c r="T51" s="203">
        <v>0</v>
      </c>
      <c r="U51" s="203">
        <v>1.68</v>
      </c>
      <c r="V51" s="203">
        <v>0.28999999999999998</v>
      </c>
      <c r="W51" s="203">
        <v>0.5</v>
      </c>
      <c r="X51" s="203">
        <v>2.11</v>
      </c>
      <c r="Y51" s="203">
        <v>0</v>
      </c>
      <c r="Z51" s="203">
        <v>3.52</v>
      </c>
      <c r="AA51" s="203">
        <v>1.19</v>
      </c>
      <c r="AB51" s="203">
        <v>0</v>
      </c>
      <c r="AC51" s="203">
        <v>23.89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48.86</v>
      </c>
      <c r="AJ51" s="203">
        <v>0</v>
      </c>
      <c r="AK51" s="203">
        <v>6.23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5.22</v>
      </c>
      <c r="L52" s="203">
        <v>4.13</v>
      </c>
      <c r="M52" s="203">
        <v>1.03</v>
      </c>
      <c r="N52" s="203">
        <v>1.69</v>
      </c>
      <c r="O52" s="203">
        <v>2.38</v>
      </c>
      <c r="P52" s="203">
        <v>0.8</v>
      </c>
      <c r="Q52" s="203">
        <v>0.31</v>
      </c>
      <c r="R52" s="203">
        <v>0.61</v>
      </c>
      <c r="S52" s="203">
        <v>0.38</v>
      </c>
      <c r="T52" s="203">
        <v>0</v>
      </c>
      <c r="U52" s="203">
        <v>1.68</v>
      </c>
      <c r="V52" s="203">
        <v>0.28999999999999998</v>
      </c>
      <c r="W52" s="203">
        <v>0.5</v>
      </c>
      <c r="X52" s="203">
        <v>2.11</v>
      </c>
      <c r="Y52" s="203">
        <v>0</v>
      </c>
      <c r="Z52" s="203">
        <v>3.52</v>
      </c>
      <c r="AA52" s="203">
        <v>1.19</v>
      </c>
      <c r="AB52" s="203">
        <v>0</v>
      </c>
      <c r="AC52" s="203">
        <v>23.89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48.86</v>
      </c>
      <c r="AJ52" s="203">
        <v>0</v>
      </c>
      <c r="AK52" s="203">
        <v>6.23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5.22</v>
      </c>
      <c r="L53" s="203">
        <v>4.13</v>
      </c>
      <c r="M53" s="203">
        <v>1.03</v>
      </c>
      <c r="N53" s="203">
        <v>1.69</v>
      </c>
      <c r="O53" s="203">
        <v>2.38</v>
      </c>
      <c r="P53" s="203">
        <v>0.8</v>
      </c>
      <c r="Q53" s="203">
        <v>0.31</v>
      </c>
      <c r="R53" s="203">
        <v>0.61</v>
      </c>
      <c r="S53" s="203">
        <v>0.38</v>
      </c>
      <c r="T53" s="203">
        <v>0</v>
      </c>
      <c r="U53" s="203">
        <v>1.68</v>
      </c>
      <c r="V53" s="203">
        <v>0.28999999999999998</v>
      </c>
      <c r="W53" s="203">
        <v>0.5</v>
      </c>
      <c r="X53" s="203">
        <v>2.11</v>
      </c>
      <c r="Y53" s="203">
        <v>0</v>
      </c>
      <c r="Z53" s="203">
        <v>3.52</v>
      </c>
      <c r="AA53" s="203">
        <v>1.19</v>
      </c>
      <c r="AB53" s="203">
        <v>0</v>
      </c>
      <c r="AC53" s="203">
        <v>23.89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48.86</v>
      </c>
      <c r="AJ53" s="203">
        <v>0</v>
      </c>
      <c r="AK53" s="203">
        <v>5.43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5.22</v>
      </c>
      <c r="L54" s="203">
        <v>4.13</v>
      </c>
      <c r="M54" s="203">
        <v>1.03</v>
      </c>
      <c r="N54" s="203">
        <v>1.69</v>
      </c>
      <c r="O54" s="203">
        <v>2.38</v>
      </c>
      <c r="P54" s="203">
        <v>0.8</v>
      </c>
      <c r="Q54" s="203">
        <v>0.31</v>
      </c>
      <c r="R54" s="203">
        <v>0.61</v>
      </c>
      <c r="S54" s="203">
        <v>0.38</v>
      </c>
      <c r="T54" s="203">
        <v>0</v>
      </c>
      <c r="U54" s="203">
        <v>1.68</v>
      </c>
      <c r="V54" s="203">
        <v>0.28999999999999998</v>
      </c>
      <c r="W54" s="203">
        <v>0.5</v>
      </c>
      <c r="X54" s="203">
        <v>2.11</v>
      </c>
      <c r="Y54" s="203">
        <v>0</v>
      </c>
      <c r="Z54" s="203">
        <v>3.52</v>
      </c>
      <c r="AA54" s="203">
        <v>1.19</v>
      </c>
      <c r="AB54" s="203">
        <v>0</v>
      </c>
      <c r="AC54" s="203">
        <v>23.89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48.86</v>
      </c>
      <c r="AJ54" s="203">
        <v>0</v>
      </c>
      <c r="AK54" s="203">
        <v>5.43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5.22</v>
      </c>
      <c r="L55" s="203">
        <v>4.13</v>
      </c>
      <c r="M55" s="203">
        <v>1.03</v>
      </c>
      <c r="N55" s="203">
        <v>1.69</v>
      </c>
      <c r="O55" s="203">
        <v>2.38</v>
      </c>
      <c r="P55" s="203">
        <v>0.8</v>
      </c>
      <c r="Q55" s="203">
        <v>0.31</v>
      </c>
      <c r="R55" s="203">
        <v>0.61</v>
      </c>
      <c r="S55" s="203">
        <v>0.38</v>
      </c>
      <c r="T55" s="203">
        <v>0</v>
      </c>
      <c r="U55" s="203">
        <v>1.68</v>
      </c>
      <c r="V55" s="203">
        <v>0.28999999999999998</v>
      </c>
      <c r="W55" s="203">
        <v>0.48</v>
      </c>
      <c r="X55" s="203">
        <v>2.11</v>
      </c>
      <c r="Y55" s="203">
        <v>0</v>
      </c>
      <c r="Z55" s="203">
        <v>3.52</v>
      </c>
      <c r="AA55" s="203">
        <v>1.19</v>
      </c>
      <c r="AB55" s="203">
        <v>0</v>
      </c>
      <c r="AC55" s="203">
        <v>23.89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48.84</v>
      </c>
      <c r="AJ55" s="203">
        <v>0</v>
      </c>
      <c r="AK55" s="203">
        <v>5.43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5.22</v>
      </c>
      <c r="L56" s="203">
        <v>4.13</v>
      </c>
      <c r="M56" s="203">
        <v>1.03</v>
      </c>
      <c r="N56" s="203">
        <v>1.69</v>
      </c>
      <c r="O56" s="203">
        <v>2.38</v>
      </c>
      <c r="P56" s="203">
        <v>0.8</v>
      </c>
      <c r="Q56" s="203">
        <v>0.31</v>
      </c>
      <c r="R56" s="203">
        <v>0.61</v>
      </c>
      <c r="S56" s="203">
        <v>0.38</v>
      </c>
      <c r="T56" s="203">
        <v>0</v>
      </c>
      <c r="U56" s="203">
        <v>1.68</v>
      </c>
      <c r="V56" s="203">
        <v>0.28999999999999998</v>
      </c>
      <c r="W56" s="203">
        <v>0.48</v>
      </c>
      <c r="X56" s="203">
        <v>2.11</v>
      </c>
      <c r="Y56" s="203">
        <v>0</v>
      </c>
      <c r="Z56" s="203">
        <v>3.52</v>
      </c>
      <c r="AA56" s="203">
        <v>1.19</v>
      </c>
      <c r="AB56" s="203">
        <v>0</v>
      </c>
      <c r="AC56" s="203">
        <v>23.89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48.58</v>
      </c>
      <c r="AJ56" s="203">
        <v>0</v>
      </c>
      <c r="AK56" s="203">
        <v>5.43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5.22</v>
      </c>
      <c r="L57" s="203">
        <v>4.13</v>
      </c>
      <c r="M57" s="203">
        <v>1.03</v>
      </c>
      <c r="N57" s="203">
        <v>1.69</v>
      </c>
      <c r="O57" s="203">
        <v>2.38</v>
      </c>
      <c r="P57" s="203">
        <v>0.8</v>
      </c>
      <c r="Q57" s="203">
        <v>0.31</v>
      </c>
      <c r="R57" s="203">
        <v>0.61</v>
      </c>
      <c r="S57" s="203">
        <v>0.38</v>
      </c>
      <c r="T57" s="203">
        <v>0</v>
      </c>
      <c r="U57" s="203">
        <v>1.68</v>
      </c>
      <c r="V57" s="203">
        <v>0.28999999999999998</v>
      </c>
      <c r="W57" s="203">
        <v>0.48</v>
      </c>
      <c r="X57" s="203">
        <v>2.11</v>
      </c>
      <c r="Y57" s="203">
        <v>0</v>
      </c>
      <c r="Z57" s="203">
        <v>3.52</v>
      </c>
      <c r="AA57" s="203">
        <v>1.19</v>
      </c>
      <c r="AB57" s="203">
        <v>0</v>
      </c>
      <c r="AC57" s="203">
        <v>23.89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47.65</v>
      </c>
      <c r="AJ57" s="203">
        <v>0</v>
      </c>
      <c r="AK57" s="203">
        <v>5.43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5.22</v>
      </c>
      <c r="L58" s="203">
        <v>4.13</v>
      </c>
      <c r="M58" s="203">
        <v>1.03</v>
      </c>
      <c r="N58" s="203">
        <v>1.69</v>
      </c>
      <c r="O58" s="203">
        <v>2.38</v>
      </c>
      <c r="P58" s="203">
        <v>0.8</v>
      </c>
      <c r="Q58" s="203">
        <v>0.31</v>
      </c>
      <c r="R58" s="203">
        <v>0.61</v>
      </c>
      <c r="S58" s="203">
        <v>0.38</v>
      </c>
      <c r="T58" s="203">
        <v>0</v>
      </c>
      <c r="U58" s="203">
        <v>1.68</v>
      </c>
      <c r="V58" s="203">
        <v>0.28999999999999998</v>
      </c>
      <c r="W58" s="203">
        <v>0.48</v>
      </c>
      <c r="X58" s="203">
        <v>2.11</v>
      </c>
      <c r="Y58" s="203">
        <v>0</v>
      </c>
      <c r="Z58" s="203">
        <v>3.52</v>
      </c>
      <c r="AA58" s="203">
        <v>1.19</v>
      </c>
      <c r="AB58" s="203">
        <v>0</v>
      </c>
      <c r="AC58" s="203">
        <v>23.89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46.96</v>
      </c>
      <c r="AJ58" s="203">
        <v>0</v>
      </c>
      <c r="AK58" s="203">
        <v>5.43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5.22</v>
      </c>
      <c r="L59" s="203">
        <v>4.13</v>
      </c>
      <c r="M59" s="203">
        <v>1.03</v>
      </c>
      <c r="N59" s="203">
        <v>1.69</v>
      </c>
      <c r="O59" s="203">
        <v>2.38</v>
      </c>
      <c r="P59" s="203">
        <v>0.8</v>
      </c>
      <c r="Q59" s="203">
        <v>0.31</v>
      </c>
      <c r="R59" s="203">
        <v>0.61</v>
      </c>
      <c r="S59" s="203">
        <v>0.38</v>
      </c>
      <c r="T59" s="203">
        <v>0</v>
      </c>
      <c r="U59" s="203">
        <v>1.68</v>
      </c>
      <c r="V59" s="203">
        <v>0.28999999999999998</v>
      </c>
      <c r="W59" s="203">
        <v>0.5</v>
      </c>
      <c r="X59" s="203">
        <v>2.11</v>
      </c>
      <c r="Y59" s="203">
        <v>0</v>
      </c>
      <c r="Z59" s="203">
        <v>3.52</v>
      </c>
      <c r="AA59" s="203">
        <v>1.19</v>
      </c>
      <c r="AB59" s="203">
        <v>0</v>
      </c>
      <c r="AC59" s="203">
        <v>20.67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46.96</v>
      </c>
      <c r="AJ59" s="203">
        <v>0</v>
      </c>
      <c r="AK59" s="203">
        <v>5.43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5.22</v>
      </c>
      <c r="L60" s="203">
        <v>4.13</v>
      </c>
      <c r="M60" s="203">
        <v>1.03</v>
      </c>
      <c r="N60" s="203">
        <v>1.69</v>
      </c>
      <c r="O60" s="203">
        <v>2.38</v>
      </c>
      <c r="P60" s="203">
        <v>0.8</v>
      </c>
      <c r="Q60" s="203">
        <v>0.31</v>
      </c>
      <c r="R60" s="203">
        <v>0.61</v>
      </c>
      <c r="S60" s="203">
        <v>0.38</v>
      </c>
      <c r="T60" s="203">
        <v>0</v>
      </c>
      <c r="U60" s="203">
        <v>1.68</v>
      </c>
      <c r="V60" s="203">
        <v>0.28999999999999998</v>
      </c>
      <c r="W60" s="203">
        <v>0.5</v>
      </c>
      <c r="X60" s="203">
        <v>2.11</v>
      </c>
      <c r="Y60" s="203">
        <v>0</v>
      </c>
      <c r="Z60" s="203">
        <v>3.52</v>
      </c>
      <c r="AA60" s="203">
        <v>1.19</v>
      </c>
      <c r="AB60" s="203">
        <v>0</v>
      </c>
      <c r="AC60" s="203">
        <v>20.67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46.96</v>
      </c>
      <c r="AJ60" s="203">
        <v>0</v>
      </c>
      <c r="AK60" s="203">
        <v>5.43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5.23</v>
      </c>
      <c r="L61" s="203">
        <v>4.13</v>
      </c>
      <c r="M61" s="203">
        <v>1.03</v>
      </c>
      <c r="N61" s="203">
        <v>1.69</v>
      </c>
      <c r="O61" s="203">
        <v>2.38</v>
      </c>
      <c r="P61" s="203">
        <v>0.8</v>
      </c>
      <c r="Q61" s="203">
        <v>0.31</v>
      </c>
      <c r="R61" s="203">
        <v>0.6</v>
      </c>
      <c r="S61" s="203">
        <v>0.38</v>
      </c>
      <c r="T61" s="203">
        <v>0</v>
      </c>
      <c r="U61" s="203">
        <v>1.68</v>
      </c>
      <c r="V61" s="203">
        <v>0.28999999999999998</v>
      </c>
      <c r="W61" s="203">
        <v>0.5</v>
      </c>
      <c r="X61" s="203">
        <v>2.11</v>
      </c>
      <c r="Y61" s="203">
        <v>0</v>
      </c>
      <c r="Z61" s="203">
        <v>3.52</v>
      </c>
      <c r="AA61" s="203">
        <v>1.19</v>
      </c>
      <c r="AB61" s="203">
        <v>0</v>
      </c>
      <c r="AC61" s="203">
        <v>20.67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46.96</v>
      </c>
      <c r="AJ61" s="203">
        <v>0</v>
      </c>
      <c r="AK61" s="203">
        <v>5.43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5.23</v>
      </c>
      <c r="L62" s="203">
        <v>4.13</v>
      </c>
      <c r="M62" s="203">
        <v>1.03</v>
      </c>
      <c r="N62" s="203">
        <v>1.69</v>
      </c>
      <c r="O62" s="203">
        <v>2.38</v>
      </c>
      <c r="P62" s="203">
        <v>0.8</v>
      </c>
      <c r="Q62" s="203">
        <v>0.31</v>
      </c>
      <c r="R62" s="203">
        <v>0.6</v>
      </c>
      <c r="S62" s="203">
        <v>0.38</v>
      </c>
      <c r="T62" s="203">
        <v>0</v>
      </c>
      <c r="U62" s="203">
        <v>1.68</v>
      </c>
      <c r="V62" s="203">
        <v>0.28999999999999998</v>
      </c>
      <c r="W62" s="203">
        <v>0.5</v>
      </c>
      <c r="X62" s="203">
        <v>2.11</v>
      </c>
      <c r="Y62" s="203">
        <v>0</v>
      </c>
      <c r="Z62" s="203">
        <v>3.52</v>
      </c>
      <c r="AA62" s="203">
        <v>1.19</v>
      </c>
      <c r="AB62" s="203">
        <v>0</v>
      </c>
      <c r="AC62" s="203">
        <v>21.32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46.96</v>
      </c>
      <c r="AJ62" s="203">
        <v>0</v>
      </c>
      <c r="AK62" s="203">
        <v>5.43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5.23</v>
      </c>
      <c r="L63" s="203">
        <v>4.13</v>
      </c>
      <c r="M63" s="203">
        <v>1.03</v>
      </c>
      <c r="N63" s="203">
        <v>1.69</v>
      </c>
      <c r="O63" s="203">
        <v>2.38</v>
      </c>
      <c r="P63" s="203">
        <v>0.8</v>
      </c>
      <c r="Q63" s="203">
        <v>0.31</v>
      </c>
      <c r="R63" s="203">
        <v>0.6</v>
      </c>
      <c r="S63" s="203">
        <v>0.38</v>
      </c>
      <c r="T63" s="203">
        <v>0</v>
      </c>
      <c r="U63" s="203">
        <v>1.68</v>
      </c>
      <c r="V63" s="203">
        <v>0.28999999999999998</v>
      </c>
      <c r="W63" s="203">
        <v>0.5</v>
      </c>
      <c r="X63" s="203">
        <v>2.11</v>
      </c>
      <c r="Y63" s="203">
        <v>0</v>
      </c>
      <c r="Z63" s="203">
        <v>3.52</v>
      </c>
      <c r="AA63" s="203">
        <v>1.19</v>
      </c>
      <c r="AB63" s="203">
        <v>0</v>
      </c>
      <c r="AC63" s="203">
        <v>21.32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46.96</v>
      </c>
      <c r="AJ63" s="203">
        <v>0</v>
      </c>
      <c r="AK63" s="203">
        <v>5.43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5.23</v>
      </c>
      <c r="L64" s="203">
        <v>4.13</v>
      </c>
      <c r="M64" s="203">
        <v>1.03</v>
      </c>
      <c r="N64" s="203">
        <v>1.69</v>
      </c>
      <c r="O64" s="203">
        <v>2.38</v>
      </c>
      <c r="P64" s="203">
        <v>0.8</v>
      </c>
      <c r="Q64" s="203">
        <v>0.31</v>
      </c>
      <c r="R64" s="203">
        <v>0.6</v>
      </c>
      <c r="S64" s="203">
        <v>0.38</v>
      </c>
      <c r="T64" s="203">
        <v>0</v>
      </c>
      <c r="U64" s="203">
        <v>1.68</v>
      </c>
      <c r="V64" s="203">
        <v>0.28999999999999998</v>
      </c>
      <c r="W64" s="203">
        <v>0.5</v>
      </c>
      <c r="X64" s="203">
        <v>2.11</v>
      </c>
      <c r="Y64" s="203">
        <v>0</v>
      </c>
      <c r="Z64" s="203">
        <v>3.52</v>
      </c>
      <c r="AA64" s="203">
        <v>1.19</v>
      </c>
      <c r="AB64" s="203">
        <v>0</v>
      </c>
      <c r="AC64" s="203">
        <v>21.32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46.96</v>
      </c>
      <c r="AJ64" s="203">
        <v>0</v>
      </c>
      <c r="AK64" s="203">
        <v>5.43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5.22</v>
      </c>
      <c r="L65" s="203">
        <v>4.13</v>
      </c>
      <c r="M65" s="203">
        <v>1.03</v>
      </c>
      <c r="N65" s="203">
        <v>1.69</v>
      </c>
      <c r="O65" s="203">
        <v>2.38</v>
      </c>
      <c r="P65" s="203">
        <v>0.8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1.68</v>
      </c>
      <c r="V65" s="203">
        <v>0.28999999999999998</v>
      </c>
      <c r="W65" s="203">
        <v>0.5</v>
      </c>
      <c r="X65" s="203">
        <v>2.11</v>
      </c>
      <c r="Y65" s="203">
        <v>0</v>
      </c>
      <c r="Z65" s="203">
        <v>3.52</v>
      </c>
      <c r="AA65" s="203">
        <v>1.19</v>
      </c>
      <c r="AB65" s="203">
        <v>0</v>
      </c>
      <c r="AC65" s="203">
        <v>21.32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46.96</v>
      </c>
      <c r="AJ65" s="203">
        <v>0</v>
      </c>
      <c r="AK65" s="203">
        <v>5.43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14.99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5.22</v>
      </c>
      <c r="L66" s="203">
        <v>4.13</v>
      </c>
      <c r="M66" s="203">
        <v>1.03</v>
      </c>
      <c r="N66" s="203">
        <v>1.69</v>
      </c>
      <c r="O66" s="203">
        <v>2.38</v>
      </c>
      <c r="P66" s="203">
        <v>0.8</v>
      </c>
      <c r="Q66" s="203">
        <v>0.31</v>
      </c>
      <c r="R66" s="203">
        <v>0.61</v>
      </c>
      <c r="S66" s="203">
        <v>0.38</v>
      </c>
      <c r="T66" s="203">
        <v>0</v>
      </c>
      <c r="U66" s="203">
        <v>1.68</v>
      </c>
      <c r="V66" s="203">
        <v>0.28999999999999998</v>
      </c>
      <c r="W66" s="203">
        <v>0.5</v>
      </c>
      <c r="X66" s="203">
        <v>2.11</v>
      </c>
      <c r="Y66" s="203">
        <v>0</v>
      </c>
      <c r="Z66" s="203">
        <v>3.52</v>
      </c>
      <c r="AA66" s="203">
        <v>1.19</v>
      </c>
      <c r="AB66" s="203">
        <v>0</v>
      </c>
      <c r="AC66" s="203">
        <v>21.32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46.96</v>
      </c>
      <c r="AJ66" s="203">
        <v>0</v>
      </c>
      <c r="AK66" s="203">
        <v>5.43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14.99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0.96</v>
      </c>
      <c r="K67" s="203">
        <v>5.22</v>
      </c>
      <c r="L67" s="203">
        <v>4.13</v>
      </c>
      <c r="M67" s="203">
        <v>1.03</v>
      </c>
      <c r="N67" s="203">
        <v>1.69</v>
      </c>
      <c r="O67" s="203">
        <v>2.38</v>
      </c>
      <c r="P67" s="203">
        <v>0.8</v>
      </c>
      <c r="Q67" s="203">
        <v>0.31</v>
      </c>
      <c r="R67" s="203">
        <v>0.61</v>
      </c>
      <c r="S67" s="203">
        <v>0.38</v>
      </c>
      <c r="T67" s="203">
        <v>0</v>
      </c>
      <c r="U67" s="203">
        <v>1.68</v>
      </c>
      <c r="V67" s="203">
        <v>0.28999999999999998</v>
      </c>
      <c r="W67" s="203">
        <v>0.48</v>
      </c>
      <c r="X67" s="203">
        <v>2.11</v>
      </c>
      <c r="Y67" s="203">
        <v>0</v>
      </c>
      <c r="Z67" s="203">
        <v>3.52</v>
      </c>
      <c r="AA67" s="203">
        <v>1.19</v>
      </c>
      <c r="AB67" s="203">
        <v>0</v>
      </c>
      <c r="AC67" s="203">
        <v>21.32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46.96</v>
      </c>
      <c r="AJ67" s="203">
        <v>0</v>
      </c>
      <c r="AK67" s="203">
        <v>5.43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14.99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0.96</v>
      </c>
      <c r="K68" s="203">
        <v>5.22</v>
      </c>
      <c r="L68" s="203">
        <v>4.13</v>
      </c>
      <c r="M68" s="203">
        <v>1.03</v>
      </c>
      <c r="N68" s="203">
        <v>1.69</v>
      </c>
      <c r="O68" s="203">
        <v>2.38</v>
      </c>
      <c r="P68" s="203">
        <v>0.8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1.68</v>
      </c>
      <c r="V68" s="203">
        <v>0.28999999999999998</v>
      </c>
      <c r="W68" s="203">
        <v>0.48</v>
      </c>
      <c r="X68" s="203">
        <v>2.11</v>
      </c>
      <c r="Y68" s="203">
        <v>0</v>
      </c>
      <c r="Z68" s="203">
        <v>3.52</v>
      </c>
      <c r="AA68" s="203">
        <v>1.19</v>
      </c>
      <c r="AB68" s="203">
        <v>0</v>
      </c>
      <c r="AC68" s="203">
        <v>21.32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46.96</v>
      </c>
      <c r="AJ68" s="203">
        <v>0</v>
      </c>
      <c r="AK68" s="203">
        <v>5.43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14.99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25.51</v>
      </c>
      <c r="J69" s="203">
        <v>0.96</v>
      </c>
      <c r="K69" s="203">
        <v>5.22</v>
      </c>
      <c r="L69" s="203">
        <v>4.13</v>
      </c>
      <c r="M69" s="203">
        <v>1.03</v>
      </c>
      <c r="N69" s="203">
        <v>1.69</v>
      </c>
      <c r="O69" s="203">
        <v>2.38</v>
      </c>
      <c r="P69" s="203">
        <v>0.8</v>
      </c>
      <c r="Q69" s="203">
        <v>0.31</v>
      </c>
      <c r="R69" s="203">
        <v>0.61</v>
      </c>
      <c r="S69" s="203">
        <v>0.38</v>
      </c>
      <c r="T69" s="203">
        <v>0</v>
      </c>
      <c r="U69" s="203">
        <v>1.68</v>
      </c>
      <c r="V69" s="203">
        <v>0.28999999999999998</v>
      </c>
      <c r="W69" s="203">
        <v>0.48</v>
      </c>
      <c r="X69" s="203">
        <v>2.11</v>
      </c>
      <c r="Y69" s="203">
        <v>0</v>
      </c>
      <c r="Z69" s="203">
        <v>3.52</v>
      </c>
      <c r="AA69" s="203">
        <v>1.19</v>
      </c>
      <c r="AB69" s="203">
        <v>0</v>
      </c>
      <c r="AC69" s="203">
        <v>27.97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51.03</v>
      </c>
      <c r="AJ69" s="203">
        <v>0</v>
      </c>
      <c r="AK69" s="203">
        <v>5.43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14.99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25.51</v>
      </c>
      <c r="J70" s="203">
        <v>0.96</v>
      </c>
      <c r="K70" s="203">
        <v>5.22</v>
      </c>
      <c r="L70" s="203">
        <v>4.13</v>
      </c>
      <c r="M70" s="203">
        <v>1.03</v>
      </c>
      <c r="N70" s="203">
        <v>1.69</v>
      </c>
      <c r="O70" s="203">
        <v>2.38</v>
      </c>
      <c r="P70" s="203">
        <v>0.8</v>
      </c>
      <c r="Q70" s="203">
        <v>0.31</v>
      </c>
      <c r="R70" s="203">
        <v>0.61</v>
      </c>
      <c r="S70" s="203">
        <v>0.38</v>
      </c>
      <c r="T70" s="203">
        <v>0</v>
      </c>
      <c r="U70" s="203">
        <v>1.68</v>
      </c>
      <c r="V70" s="203">
        <v>0.28999999999999998</v>
      </c>
      <c r="W70" s="203">
        <v>0.48</v>
      </c>
      <c r="X70" s="203">
        <v>2.11</v>
      </c>
      <c r="Y70" s="203">
        <v>0</v>
      </c>
      <c r="Z70" s="203">
        <v>3.52</v>
      </c>
      <c r="AA70" s="203">
        <v>1.19</v>
      </c>
      <c r="AB70" s="203">
        <v>0</v>
      </c>
      <c r="AC70" s="203">
        <v>27.97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51.03</v>
      </c>
      <c r="AJ70" s="203">
        <v>0</v>
      </c>
      <c r="AK70" s="203">
        <v>5.43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15.91</v>
      </c>
      <c r="D71" s="203">
        <v>2.77</v>
      </c>
      <c r="E71" s="203">
        <v>0</v>
      </c>
      <c r="F71" s="203">
        <v>23.37</v>
      </c>
      <c r="G71" s="203">
        <v>7.15</v>
      </c>
      <c r="H71" s="203">
        <v>0</v>
      </c>
      <c r="I71" s="203">
        <v>25.51</v>
      </c>
      <c r="J71" s="203">
        <v>0.96</v>
      </c>
      <c r="K71" s="203">
        <v>5.22</v>
      </c>
      <c r="L71" s="203">
        <v>4.13</v>
      </c>
      <c r="M71" s="203">
        <v>1.03</v>
      </c>
      <c r="N71" s="203">
        <v>1.69</v>
      </c>
      <c r="O71" s="203">
        <v>2.38</v>
      </c>
      <c r="P71" s="203">
        <v>0.8</v>
      </c>
      <c r="Q71" s="203">
        <v>0.31</v>
      </c>
      <c r="R71" s="203">
        <v>0.61</v>
      </c>
      <c r="S71" s="203">
        <v>0.38</v>
      </c>
      <c r="T71" s="203">
        <v>0</v>
      </c>
      <c r="U71" s="203">
        <v>1.68</v>
      </c>
      <c r="V71" s="203">
        <v>0.28999999999999998</v>
      </c>
      <c r="W71" s="203">
        <v>0.48</v>
      </c>
      <c r="X71" s="203">
        <v>2.11</v>
      </c>
      <c r="Y71" s="203">
        <v>0</v>
      </c>
      <c r="Z71" s="203">
        <v>3.52</v>
      </c>
      <c r="AA71" s="203">
        <v>1.19</v>
      </c>
      <c r="AB71" s="203">
        <v>0</v>
      </c>
      <c r="AC71" s="203">
        <v>21.32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47.65</v>
      </c>
      <c r="AJ71" s="203">
        <v>0</v>
      </c>
      <c r="AK71" s="203">
        <v>5.43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15.91</v>
      </c>
      <c r="D72" s="203">
        <v>2.77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0.96</v>
      </c>
      <c r="K72" s="203">
        <v>5.22</v>
      </c>
      <c r="L72" s="203">
        <v>4.13</v>
      </c>
      <c r="M72" s="203">
        <v>1.03</v>
      </c>
      <c r="N72" s="203">
        <v>1.69</v>
      </c>
      <c r="O72" s="203">
        <v>2.38</v>
      </c>
      <c r="P72" s="203">
        <v>0.8</v>
      </c>
      <c r="Q72" s="203">
        <v>0.31</v>
      </c>
      <c r="R72" s="203">
        <v>0.61</v>
      </c>
      <c r="S72" s="203">
        <v>0.38</v>
      </c>
      <c r="T72" s="203">
        <v>0</v>
      </c>
      <c r="U72" s="203">
        <v>1.68</v>
      </c>
      <c r="V72" s="203">
        <v>0.28999999999999998</v>
      </c>
      <c r="W72" s="203">
        <v>0.48</v>
      </c>
      <c r="X72" s="203">
        <v>2.11</v>
      </c>
      <c r="Y72" s="203">
        <v>0</v>
      </c>
      <c r="Z72" s="203">
        <v>3.52</v>
      </c>
      <c r="AA72" s="203">
        <v>1.19</v>
      </c>
      <c r="AB72" s="203">
        <v>0</v>
      </c>
      <c r="AC72" s="203">
        <v>22.89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47.65</v>
      </c>
      <c r="AJ72" s="203">
        <v>0</v>
      </c>
      <c r="AK72" s="203">
        <v>5.43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15.91</v>
      </c>
      <c r="D73" s="203">
        <v>2.77</v>
      </c>
      <c r="E73" s="203">
        <v>0</v>
      </c>
      <c r="F73" s="203">
        <v>23.37</v>
      </c>
      <c r="G73" s="203">
        <v>7.15</v>
      </c>
      <c r="H73" s="203">
        <v>0</v>
      </c>
      <c r="I73" s="203">
        <v>25.51</v>
      </c>
      <c r="J73" s="203">
        <v>0.96</v>
      </c>
      <c r="K73" s="203">
        <v>5.22</v>
      </c>
      <c r="L73" s="203">
        <v>4.13</v>
      </c>
      <c r="M73" s="203">
        <v>1.03</v>
      </c>
      <c r="N73" s="203">
        <v>1.69</v>
      </c>
      <c r="O73" s="203">
        <v>2.38</v>
      </c>
      <c r="P73" s="203">
        <v>0.8</v>
      </c>
      <c r="Q73" s="203">
        <v>0.31</v>
      </c>
      <c r="R73" s="203">
        <v>0.61</v>
      </c>
      <c r="S73" s="203">
        <v>0.38</v>
      </c>
      <c r="T73" s="203">
        <v>0</v>
      </c>
      <c r="U73" s="203">
        <v>1.68</v>
      </c>
      <c r="V73" s="203">
        <v>0.28999999999999998</v>
      </c>
      <c r="W73" s="203">
        <v>0.48</v>
      </c>
      <c r="X73" s="203">
        <v>2.11</v>
      </c>
      <c r="Y73" s="203">
        <v>0</v>
      </c>
      <c r="Z73" s="203">
        <v>3.52</v>
      </c>
      <c r="AA73" s="203">
        <v>1.19</v>
      </c>
      <c r="AB73" s="203">
        <v>0</v>
      </c>
      <c r="AC73" s="203">
        <v>22.89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47.69</v>
      </c>
      <c r="AJ73" s="203">
        <v>0</v>
      </c>
      <c r="AK73" s="203">
        <v>5.43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15.91</v>
      </c>
      <c r="D74" s="203">
        <v>2.77</v>
      </c>
      <c r="E74" s="203">
        <v>0</v>
      </c>
      <c r="F74" s="203">
        <v>23.37</v>
      </c>
      <c r="G74" s="203">
        <v>7.15</v>
      </c>
      <c r="H74" s="203">
        <v>0</v>
      </c>
      <c r="I74" s="203">
        <v>25.51</v>
      </c>
      <c r="J74" s="203">
        <v>0.96</v>
      </c>
      <c r="K74" s="203">
        <v>5.22</v>
      </c>
      <c r="L74" s="203">
        <v>4.13</v>
      </c>
      <c r="M74" s="203">
        <v>1.03</v>
      </c>
      <c r="N74" s="203">
        <v>1.69</v>
      </c>
      <c r="O74" s="203">
        <v>2.38</v>
      </c>
      <c r="P74" s="203">
        <v>0.8</v>
      </c>
      <c r="Q74" s="203">
        <v>0.31</v>
      </c>
      <c r="R74" s="203">
        <v>0.61</v>
      </c>
      <c r="S74" s="203">
        <v>0.38</v>
      </c>
      <c r="T74" s="203">
        <v>0</v>
      </c>
      <c r="U74" s="203">
        <v>1.68</v>
      </c>
      <c r="V74" s="203">
        <v>0.28999999999999998</v>
      </c>
      <c r="W74" s="203">
        <v>0.48</v>
      </c>
      <c r="X74" s="203">
        <v>2.11</v>
      </c>
      <c r="Y74" s="203">
        <v>0</v>
      </c>
      <c r="Z74" s="203">
        <v>3.52</v>
      </c>
      <c r="AA74" s="203">
        <v>1.19</v>
      </c>
      <c r="AB74" s="203">
        <v>0</v>
      </c>
      <c r="AC74" s="203">
        <v>22.89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47.65</v>
      </c>
      <c r="AJ74" s="203">
        <v>0</v>
      </c>
      <c r="AK74" s="203">
        <v>5.43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15.91</v>
      </c>
      <c r="D75" s="203">
        <v>2.77</v>
      </c>
      <c r="E75" s="203">
        <v>0</v>
      </c>
      <c r="F75" s="203">
        <v>23.37</v>
      </c>
      <c r="G75" s="203">
        <v>7.15</v>
      </c>
      <c r="H75" s="203">
        <v>0</v>
      </c>
      <c r="I75" s="203">
        <v>25.51</v>
      </c>
      <c r="J75" s="203">
        <v>0.96</v>
      </c>
      <c r="K75" s="203">
        <v>5.22</v>
      </c>
      <c r="L75" s="203">
        <v>4.13</v>
      </c>
      <c r="M75" s="203">
        <v>1.03</v>
      </c>
      <c r="N75" s="203">
        <v>1.69</v>
      </c>
      <c r="O75" s="203">
        <v>2.38</v>
      </c>
      <c r="P75" s="203">
        <v>0.8</v>
      </c>
      <c r="Q75" s="203">
        <v>0.31</v>
      </c>
      <c r="R75" s="203">
        <v>0.61</v>
      </c>
      <c r="S75" s="203">
        <v>0.38</v>
      </c>
      <c r="T75" s="203">
        <v>0</v>
      </c>
      <c r="U75" s="203">
        <v>1.68</v>
      </c>
      <c r="V75" s="203">
        <v>0.28999999999999998</v>
      </c>
      <c r="W75" s="203">
        <v>0.48</v>
      </c>
      <c r="X75" s="203">
        <v>2.11</v>
      </c>
      <c r="Y75" s="203">
        <v>0</v>
      </c>
      <c r="Z75" s="203">
        <v>3.52</v>
      </c>
      <c r="AA75" s="203">
        <v>1.19</v>
      </c>
      <c r="AB75" s="203">
        <v>0</v>
      </c>
      <c r="AC75" s="203">
        <v>22.89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47.65</v>
      </c>
      <c r="AJ75" s="203">
        <v>0</v>
      </c>
      <c r="AK75" s="203">
        <v>5.43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15.91</v>
      </c>
      <c r="D76" s="203">
        <v>2.77</v>
      </c>
      <c r="E76" s="203">
        <v>0</v>
      </c>
      <c r="F76" s="203">
        <v>23.37</v>
      </c>
      <c r="G76" s="203">
        <v>7.15</v>
      </c>
      <c r="H76" s="203">
        <v>0</v>
      </c>
      <c r="I76" s="203">
        <v>25.51</v>
      </c>
      <c r="J76" s="203">
        <v>0.96</v>
      </c>
      <c r="K76" s="203">
        <v>5.22</v>
      </c>
      <c r="L76" s="203">
        <v>4.13</v>
      </c>
      <c r="M76" s="203">
        <v>1.03</v>
      </c>
      <c r="N76" s="203">
        <v>1.69</v>
      </c>
      <c r="O76" s="203">
        <v>2.38</v>
      </c>
      <c r="P76" s="203">
        <v>0.8</v>
      </c>
      <c r="Q76" s="203">
        <v>0.31</v>
      </c>
      <c r="R76" s="203">
        <v>0.61</v>
      </c>
      <c r="S76" s="203">
        <v>0.38</v>
      </c>
      <c r="T76" s="203">
        <v>0</v>
      </c>
      <c r="U76" s="203">
        <v>1.68</v>
      </c>
      <c r="V76" s="203">
        <v>0.28999999999999998</v>
      </c>
      <c r="W76" s="203">
        <v>0.48</v>
      </c>
      <c r="X76" s="203">
        <v>2.11</v>
      </c>
      <c r="Y76" s="203">
        <v>0</v>
      </c>
      <c r="Z76" s="203">
        <v>3.52</v>
      </c>
      <c r="AA76" s="203">
        <v>1.19</v>
      </c>
      <c r="AB76" s="203">
        <v>0</v>
      </c>
      <c r="AC76" s="203">
        <v>28.35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51.36</v>
      </c>
      <c r="AJ76" s="203">
        <v>0</v>
      </c>
      <c r="AK76" s="203">
        <v>5.43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15.91</v>
      </c>
      <c r="D77" s="203">
        <v>2.77</v>
      </c>
      <c r="E77" s="203">
        <v>0</v>
      </c>
      <c r="F77" s="203">
        <v>23.37</v>
      </c>
      <c r="G77" s="203">
        <v>7.15</v>
      </c>
      <c r="H77" s="203">
        <v>0</v>
      </c>
      <c r="I77" s="203">
        <v>25.51</v>
      </c>
      <c r="J77" s="203">
        <v>0.96</v>
      </c>
      <c r="K77" s="203">
        <v>5.22</v>
      </c>
      <c r="L77" s="203">
        <v>4.13</v>
      </c>
      <c r="M77" s="203">
        <v>1.03</v>
      </c>
      <c r="N77" s="203">
        <v>1.69</v>
      </c>
      <c r="O77" s="203">
        <v>2.38</v>
      </c>
      <c r="P77" s="203">
        <v>0.8</v>
      </c>
      <c r="Q77" s="203">
        <v>0.25</v>
      </c>
      <c r="R77" s="203">
        <v>0.61</v>
      </c>
      <c r="S77" s="203">
        <v>0.38</v>
      </c>
      <c r="T77" s="203">
        <v>0</v>
      </c>
      <c r="U77" s="203">
        <v>1.68</v>
      </c>
      <c r="V77" s="203">
        <v>0.28999999999999998</v>
      </c>
      <c r="W77" s="203">
        <v>0.48</v>
      </c>
      <c r="X77" s="203">
        <v>2.11</v>
      </c>
      <c r="Y77" s="203">
        <v>0</v>
      </c>
      <c r="Z77" s="203">
        <v>3.52</v>
      </c>
      <c r="AA77" s="203">
        <v>1.19</v>
      </c>
      <c r="AB77" s="203">
        <v>0</v>
      </c>
      <c r="AC77" s="203">
        <v>25.7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49.05</v>
      </c>
      <c r="AJ77" s="203">
        <v>0</v>
      </c>
      <c r="AK77" s="203">
        <v>0.84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15.91</v>
      </c>
      <c r="D78" s="203">
        <v>2.77</v>
      </c>
      <c r="E78" s="203">
        <v>0</v>
      </c>
      <c r="F78" s="203">
        <v>23.37</v>
      </c>
      <c r="G78" s="203">
        <v>7.15</v>
      </c>
      <c r="H78" s="203">
        <v>0</v>
      </c>
      <c r="I78" s="203">
        <v>25.51</v>
      </c>
      <c r="J78" s="203">
        <v>0.96</v>
      </c>
      <c r="K78" s="203">
        <v>5.22</v>
      </c>
      <c r="L78" s="203">
        <v>4.13</v>
      </c>
      <c r="M78" s="203">
        <v>1.03</v>
      </c>
      <c r="N78" s="203">
        <v>1.69</v>
      </c>
      <c r="O78" s="203">
        <v>2.38</v>
      </c>
      <c r="P78" s="203">
        <v>0.8</v>
      </c>
      <c r="Q78" s="203">
        <v>0.25</v>
      </c>
      <c r="R78" s="203">
        <v>0.61</v>
      </c>
      <c r="S78" s="203">
        <v>0.38</v>
      </c>
      <c r="T78" s="203">
        <v>0</v>
      </c>
      <c r="U78" s="203">
        <v>1.68</v>
      </c>
      <c r="V78" s="203">
        <v>0.28999999999999998</v>
      </c>
      <c r="W78" s="203">
        <v>0.48</v>
      </c>
      <c r="X78" s="203">
        <v>2.11</v>
      </c>
      <c r="Y78" s="203">
        <v>0</v>
      </c>
      <c r="Z78" s="203">
        <v>3.52</v>
      </c>
      <c r="AA78" s="203">
        <v>1.19</v>
      </c>
      <c r="AB78" s="203">
        <v>0</v>
      </c>
      <c r="AC78" s="203">
        <v>25.7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49.05</v>
      </c>
      <c r="AJ78" s="203">
        <v>0</v>
      </c>
      <c r="AK78" s="203">
        <v>0.84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15.91</v>
      </c>
      <c r="D79" s="203">
        <v>2.77</v>
      </c>
      <c r="E79" s="203">
        <v>0</v>
      </c>
      <c r="F79" s="203">
        <v>23.37</v>
      </c>
      <c r="G79" s="203">
        <v>7.15</v>
      </c>
      <c r="H79" s="203">
        <v>0</v>
      </c>
      <c r="I79" s="203">
        <v>25.51</v>
      </c>
      <c r="J79" s="203">
        <v>0.96</v>
      </c>
      <c r="K79" s="203">
        <v>5.22</v>
      </c>
      <c r="L79" s="203">
        <v>4.13</v>
      </c>
      <c r="M79" s="203">
        <v>1.03</v>
      </c>
      <c r="N79" s="203">
        <v>1.69</v>
      </c>
      <c r="O79" s="203">
        <v>2.38</v>
      </c>
      <c r="P79" s="203">
        <v>0.8</v>
      </c>
      <c r="Q79" s="203">
        <v>0.25</v>
      </c>
      <c r="R79" s="203">
        <v>0.61</v>
      </c>
      <c r="S79" s="203">
        <v>0.38</v>
      </c>
      <c r="T79" s="203">
        <v>0</v>
      </c>
      <c r="U79" s="203">
        <v>1.68</v>
      </c>
      <c r="V79" s="203">
        <v>0.28999999999999998</v>
      </c>
      <c r="W79" s="203">
        <v>0.48</v>
      </c>
      <c r="X79" s="203">
        <v>2.11</v>
      </c>
      <c r="Y79" s="203">
        <v>0</v>
      </c>
      <c r="Z79" s="203">
        <v>3.52</v>
      </c>
      <c r="AA79" s="203">
        <v>1.19</v>
      </c>
      <c r="AB79" s="203">
        <v>0</v>
      </c>
      <c r="AC79" s="203">
        <v>25.7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50.76</v>
      </c>
      <c r="AJ79" s="203">
        <v>0</v>
      </c>
      <c r="AK79" s="203">
        <v>0.84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15.91</v>
      </c>
      <c r="D80" s="203">
        <v>2.77</v>
      </c>
      <c r="E80" s="203">
        <v>0</v>
      </c>
      <c r="F80" s="203">
        <v>23.37</v>
      </c>
      <c r="G80" s="203">
        <v>7.15</v>
      </c>
      <c r="H80" s="203">
        <v>0</v>
      </c>
      <c r="I80" s="203">
        <v>25.51</v>
      </c>
      <c r="J80" s="203">
        <v>0.96</v>
      </c>
      <c r="K80" s="203">
        <v>5.22</v>
      </c>
      <c r="L80" s="203">
        <v>4.13</v>
      </c>
      <c r="M80" s="203">
        <v>1.03</v>
      </c>
      <c r="N80" s="203">
        <v>1.69</v>
      </c>
      <c r="O80" s="203">
        <v>2.38</v>
      </c>
      <c r="P80" s="203">
        <v>0.8</v>
      </c>
      <c r="Q80" s="203">
        <v>0.25</v>
      </c>
      <c r="R80" s="203">
        <v>0.61</v>
      </c>
      <c r="S80" s="203">
        <v>0.38</v>
      </c>
      <c r="T80" s="203">
        <v>0</v>
      </c>
      <c r="U80" s="203">
        <v>1.68</v>
      </c>
      <c r="V80" s="203">
        <v>0.28999999999999998</v>
      </c>
      <c r="W80" s="203">
        <v>0.48</v>
      </c>
      <c r="X80" s="203">
        <v>2.11</v>
      </c>
      <c r="Y80" s="203">
        <v>0</v>
      </c>
      <c r="Z80" s="203">
        <v>3.52</v>
      </c>
      <c r="AA80" s="203">
        <v>1.19</v>
      </c>
      <c r="AB80" s="203">
        <v>0</v>
      </c>
      <c r="AC80" s="203">
        <v>25.7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49.05</v>
      </c>
      <c r="AJ80" s="203">
        <v>0</v>
      </c>
      <c r="AK80" s="203">
        <v>0.84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15.91</v>
      </c>
      <c r="D81" s="203">
        <v>2.77</v>
      </c>
      <c r="E81" s="203">
        <v>0</v>
      </c>
      <c r="F81" s="203">
        <v>23.37</v>
      </c>
      <c r="G81" s="203">
        <v>7.15</v>
      </c>
      <c r="H81" s="203">
        <v>0</v>
      </c>
      <c r="I81" s="203">
        <v>25.51</v>
      </c>
      <c r="J81" s="203">
        <v>0.96</v>
      </c>
      <c r="K81" s="203">
        <v>5.22</v>
      </c>
      <c r="L81" s="203">
        <v>4.13</v>
      </c>
      <c r="M81" s="203">
        <v>1.03</v>
      </c>
      <c r="N81" s="203">
        <v>1.69</v>
      </c>
      <c r="O81" s="203">
        <v>2.38</v>
      </c>
      <c r="P81" s="203">
        <v>0.8</v>
      </c>
      <c r="Q81" s="203">
        <v>0.25</v>
      </c>
      <c r="R81" s="203">
        <v>0.61</v>
      </c>
      <c r="S81" s="203">
        <v>0.38</v>
      </c>
      <c r="T81" s="203">
        <v>0</v>
      </c>
      <c r="U81" s="203">
        <v>1.68</v>
      </c>
      <c r="V81" s="203">
        <v>0.28999999999999998</v>
      </c>
      <c r="W81" s="203">
        <v>0.48</v>
      </c>
      <c r="X81" s="203">
        <v>2.11</v>
      </c>
      <c r="Y81" s="203">
        <v>0</v>
      </c>
      <c r="Z81" s="203">
        <v>3.52</v>
      </c>
      <c r="AA81" s="203">
        <v>1.19</v>
      </c>
      <c r="AB81" s="203">
        <v>0</v>
      </c>
      <c r="AC81" s="203">
        <v>25.7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49.05</v>
      </c>
      <c r="AJ81" s="203">
        <v>0</v>
      </c>
      <c r="AK81" s="203">
        <v>0.84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15.91</v>
      </c>
      <c r="D82" s="203">
        <v>2.77</v>
      </c>
      <c r="E82" s="203">
        <v>0</v>
      </c>
      <c r="F82" s="203">
        <v>23.37</v>
      </c>
      <c r="G82" s="203">
        <v>7.15</v>
      </c>
      <c r="H82" s="203">
        <v>0</v>
      </c>
      <c r="I82" s="203">
        <v>25.51</v>
      </c>
      <c r="J82" s="203">
        <v>0.96</v>
      </c>
      <c r="K82" s="203">
        <v>5.22</v>
      </c>
      <c r="L82" s="203">
        <v>4.13</v>
      </c>
      <c r="M82" s="203">
        <v>1.03</v>
      </c>
      <c r="N82" s="203">
        <v>1.69</v>
      </c>
      <c r="O82" s="203">
        <v>2.38</v>
      </c>
      <c r="P82" s="203">
        <v>0.8</v>
      </c>
      <c r="Q82" s="203">
        <v>0.25</v>
      </c>
      <c r="R82" s="203">
        <v>0.61</v>
      </c>
      <c r="S82" s="203">
        <v>0.38</v>
      </c>
      <c r="T82" s="203">
        <v>0</v>
      </c>
      <c r="U82" s="203">
        <v>1.68</v>
      </c>
      <c r="V82" s="203">
        <v>0.28999999999999998</v>
      </c>
      <c r="W82" s="203">
        <v>0.48</v>
      </c>
      <c r="X82" s="203">
        <v>2.11</v>
      </c>
      <c r="Y82" s="203">
        <v>0</v>
      </c>
      <c r="Z82" s="203">
        <v>3.52</v>
      </c>
      <c r="AA82" s="203">
        <v>1.19</v>
      </c>
      <c r="AB82" s="203">
        <v>0</v>
      </c>
      <c r="AC82" s="203">
        <v>25.7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49.05</v>
      </c>
      <c r="AJ82" s="203">
        <v>0</v>
      </c>
      <c r="AK82" s="203">
        <v>0.84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15.91</v>
      </c>
      <c r="D83" s="203">
        <v>2.77</v>
      </c>
      <c r="E83" s="203">
        <v>0</v>
      </c>
      <c r="F83" s="203">
        <v>23.37</v>
      </c>
      <c r="G83" s="203">
        <v>7.15</v>
      </c>
      <c r="H83" s="203">
        <v>0</v>
      </c>
      <c r="I83" s="203">
        <v>25.51</v>
      </c>
      <c r="J83" s="203">
        <v>0.96</v>
      </c>
      <c r="K83" s="203">
        <v>5.22</v>
      </c>
      <c r="L83" s="203">
        <v>4.13</v>
      </c>
      <c r="M83" s="203">
        <v>1.03</v>
      </c>
      <c r="N83" s="203">
        <v>1.69</v>
      </c>
      <c r="O83" s="203">
        <v>2.38</v>
      </c>
      <c r="P83" s="203">
        <v>0.8</v>
      </c>
      <c r="Q83" s="203">
        <v>0.25</v>
      </c>
      <c r="R83" s="203">
        <v>0.61</v>
      </c>
      <c r="S83" s="203">
        <v>0.38</v>
      </c>
      <c r="T83" s="203">
        <v>0</v>
      </c>
      <c r="U83" s="203">
        <v>1.68</v>
      </c>
      <c r="V83" s="203">
        <v>0.28999999999999998</v>
      </c>
      <c r="W83" s="203">
        <v>0.48</v>
      </c>
      <c r="X83" s="203">
        <v>2.11</v>
      </c>
      <c r="Y83" s="203">
        <v>0</v>
      </c>
      <c r="Z83" s="203">
        <v>3.52</v>
      </c>
      <c r="AA83" s="203">
        <v>1.19</v>
      </c>
      <c r="AB83" s="203">
        <v>0</v>
      </c>
      <c r="AC83" s="203">
        <v>28.35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51.36</v>
      </c>
      <c r="AJ83" s="203">
        <v>0</v>
      </c>
      <c r="AK83" s="203">
        <v>-0.83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15.91</v>
      </c>
      <c r="D84" s="203">
        <v>2.77</v>
      </c>
      <c r="E84" s="203">
        <v>0</v>
      </c>
      <c r="F84" s="203">
        <v>23.37</v>
      </c>
      <c r="G84" s="203">
        <v>7.15</v>
      </c>
      <c r="H84" s="203">
        <v>0</v>
      </c>
      <c r="I84" s="203">
        <v>25.51</v>
      </c>
      <c r="J84" s="203">
        <v>0.96</v>
      </c>
      <c r="K84" s="203">
        <v>5.22</v>
      </c>
      <c r="L84" s="203">
        <v>4.13</v>
      </c>
      <c r="M84" s="203">
        <v>1.03</v>
      </c>
      <c r="N84" s="203">
        <v>1.69</v>
      </c>
      <c r="O84" s="203">
        <v>2.38</v>
      </c>
      <c r="P84" s="203">
        <v>0.8</v>
      </c>
      <c r="Q84" s="203">
        <v>0.25</v>
      </c>
      <c r="R84" s="203">
        <v>0.61</v>
      </c>
      <c r="S84" s="203">
        <v>0.38</v>
      </c>
      <c r="T84" s="203">
        <v>0</v>
      </c>
      <c r="U84" s="203">
        <v>1.68</v>
      </c>
      <c r="V84" s="203">
        <v>0.28999999999999998</v>
      </c>
      <c r="W84" s="203">
        <v>0.48</v>
      </c>
      <c r="X84" s="203">
        <v>2.11</v>
      </c>
      <c r="Y84" s="203">
        <v>0</v>
      </c>
      <c r="Z84" s="203">
        <v>3.52</v>
      </c>
      <c r="AA84" s="203">
        <v>1.19</v>
      </c>
      <c r="AB84" s="203">
        <v>0</v>
      </c>
      <c r="AC84" s="203">
        <v>26.79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50.02</v>
      </c>
      <c r="AJ84" s="203">
        <v>0</v>
      </c>
      <c r="AK84" s="203">
        <v>-0.83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15.91</v>
      </c>
      <c r="D85" s="203">
        <v>2.77</v>
      </c>
      <c r="E85" s="203">
        <v>0</v>
      </c>
      <c r="F85" s="203">
        <v>23.37</v>
      </c>
      <c r="G85" s="203">
        <v>7.15</v>
      </c>
      <c r="H85" s="203">
        <v>0</v>
      </c>
      <c r="I85" s="203">
        <v>25.51</v>
      </c>
      <c r="J85" s="203">
        <v>0.96</v>
      </c>
      <c r="K85" s="203">
        <v>5.22</v>
      </c>
      <c r="L85" s="203">
        <v>4.13</v>
      </c>
      <c r="M85" s="203">
        <v>1.03</v>
      </c>
      <c r="N85" s="203">
        <v>1.69</v>
      </c>
      <c r="O85" s="203">
        <v>2.38</v>
      </c>
      <c r="P85" s="203">
        <v>0.8</v>
      </c>
      <c r="Q85" s="203">
        <v>0.25</v>
      </c>
      <c r="R85" s="203">
        <v>0.61</v>
      </c>
      <c r="S85" s="203">
        <v>0.38</v>
      </c>
      <c r="T85" s="203">
        <v>0</v>
      </c>
      <c r="U85" s="203">
        <v>1.68</v>
      </c>
      <c r="V85" s="203">
        <v>0.28999999999999998</v>
      </c>
      <c r="W85" s="203">
        <v>0.48</v>
      </c>
      <c r="X85" s="203">
        <v>2.11</v>
      </c>
      <c r="Y85" s="203">
        <v>0</v>
      </c>
      <c r="Z85" s="203">
        <v>3.52</v>
      </c>
      <c r="AA85" s="203">
        <v>1.19</v>
      </c>
      <c r="AB85" s="203">
        <v>0</v>
      </c>
      <c r="AC85" s="203">
        <v>26.79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51.36</v>
      </c>
      <c r="AJ85" s="203">
        <v>0</v>
      </c>
      <c r="AK85" s="203">
        <v>-0.83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15.91</v>
      </c>
      <c r="D86" s="203">
        <v>2.77</v>
      </c>
      <c r="E86" s="203">
        <v>0</v>
      </c>
      <c r="F86" s="203">
        <v>23.37</v>
      </c>
      <c r="G86" s="203">
        <v>7.15</v>
      </c>
      <c r="H86" s="203">
        <v>0</v>
      </c>
      <c r="I86" s="203">
        <v>25.51</v>
      </c>
      <c r="J86" s="203">
        <v>0.96</v>
      </c>
      <c r="K86" s="203">
        <v>5.22</v>
      </c>
      <c r="L86" s="203">
        <v>4.13</v>
      </c>
      <c r="M86" s="203">
        <v>1.03</v>
      </c>
      <c r="N86" s="203">
        <v>1.69</v>
      </c>
      <c r="O86" s="203">
        <v>2.38</v>
      </c>
      <c r="P86" s="203">
        <v>0.8</v>
      </c>
      <c r="Q86" s="203">
        <v>0.25</v>
      </c>
      <c r="R86" s="203">
        <v>0.61</v>
      </c>
      <c r="S86" s="203">
        <v>0.38</v>
      </c>
      <c r="T86" s="203">
        <v>0</v>
      </c>
      <c r="U86" s="203">
        <v>1.68</v>
      </c>
      <c r="V86" s="203">
        <v>0.28999999999999998</v>
      </c>
      <c r="W86" s="203">
        <v>0.48</v>
      </c>
      <c r="X86" s="203">
        <v>2.11</v>
      </c>
      <c r="Y86" s="203">
        <v>0</v>
      </c>
      <c r="Z86" s="203">
        <v>3.52</v>
      </c>
      <c r="AA86" s="203">
        <v>1.19</v>
      </c>
      <c r="AB86" s="203">
        <v>0</v>
      </c>
      <c r="AC86" s="203">
        <v>22.89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46.96</v>
      </c>
      <c r="AJ86" s="203">
        <v>0</v>
      </c>
      <c r="AK86" s="203">
        <v>-0.83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15.91</v>
      </c>
      <c r="D87" s="203">
        <v>2.77</v>
      </c>
      <c r="E87" s="203">
        <v>0</v>
      </c>
      <c r="F87" s="203">
        <v>23.37</v>
      </c>
      <c r="G87" s="203">
        <v>7.15</v>
      </c>
      <c r="H87" s="203">
        <v>0</v>
      </c>
      <c r="I87" s="203">
        <v>25.51</v>
      </c>
      <c r="J87" s="203">
        <v>0.96</v>
      </c>
      <c r="K87" s="203">
        <v>5.22</v>
      </c>
      <c r="L87" s="203">
        <v>4.13</v>
      </c>
      <c r="M87" s="203">
        <v>1.03</v>
      </c>
      <c r="N87" s="203">
        <v>1.69</v>
      </c>
      <c r="O87" s="203">
        <v>2.38</v>
      </c>
      <c r="P87" s="203">
        <v>0.8</v>
      </c>
      <c r="Q87" s="203">
        <v>0.25</v>
      </c>
      <c r="R87" s="203">
        <v>0.61</v>
      </c>
      <c r="S87" s="203">
        <v>0.38</v>
      </c>
      <c r="T87" s="203">
        <v>0</v>
      </c>
      <c r="U87" s="203">
        <v>1.68</v>
      </c>
      <c r="V87" s="203">
        <v>0.28999999999999998</v>
      </c>
      <c r="W87" s="203">
        <v>0.48</v>
      </c>
      <c r="X87" s="203">
        <v>2.11</v>
      </c>
      <c r="Y87" s="203">
        <v>0</v>
      </c>
      <c r="Z87" s="203">
        <v>3.52</v>
      </c>
      <c r="AA87" s="203">
        <v>1.19</v>
      </c>
      <c r="AB87" s="203">
        <v>0</v>
      </c>
      <c r="AC87" s="203">
        <v>22.89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46.96</v>
      </c>
      <c r="AJ87" s="203">
        <v>0</v>
      </c>
      <c r="AK87" s="203">
        <v>-0.83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15.91</v>
      </c>
      <c r="D88" s="203">
        <v>2.77</v>
      </c>
      <c r="E88" s="203">
        <v>0</v>
      </c>
      <c r="F88" s="203">
        <v>23.37</v>
      </c>
      <c r="G88" s="203">
        <v>7.15</v>
      </c>
      <c r="H88" s="203">
        <v>0</v>
      </c>
      <c r="I88" s="203">
        <v>25.51</v>
      </c>
      <c r="J88" s="203">
        <v>0.96</v>
      </c>
      <c r="K88" s="203">
        <v>5.22</v>
      </c>
      <c r="L88" s="203">
        <v>4.13</v>
      </c>
      <c r="M88" s="203">
        <v>1.03</v>
      </c>
      <c r="N88" s="203">
        <v>1.69</v>
      </c>
      <c r="O88" s="203">
        <v>2.38</v>
      </c>
      <c r="P88" s="203">
        <v>0.8</v>
      </c>
      <c r="Q88" s="203">
        <v>0.25</v>
      </c>
      <c r="R88" s="203">
        <v>0.61</v>
      </c>
      <c r="S88" s="203">
        <v>0.38</v>
      </c>
      <c r="T88" s="203">
        <v>0</v>
      </c>
      <c r="U88" s="203">
        <v>1.68</v>
      </c>
      <c r="V88" s="203">
        <v>0.28999999999999998</v>
      </c>
      <c r="W88" s="203">
        <v>0.48</v>
      </c>
      <c r="X88" s="203">
        <v>2.11</v>
      </c>
      <c r="Y88" s="203">
        <v>0</v>
      </c>
      <c r="Z88" s="203">
        <v>3.52</v>
      </c>
      <c r="AA88" s="203">
        <v>1.19</v>
      </c>
      <c r="AB88" s="203">
        <v>0</v>
      </c>
      <c r="AC88" s="203">
        <v>22.89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46.96</v>
      </c>
      <c r="AJ88" s="203">
        <v>0</v>
      </c>
      <c r="AK88" s="203">
        <v>-0.83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15.91</v>
      </c>
      <c r="D89" s="203">
        <v>2.77</v>
      </c>
      <c r="E89" s="203">
        <v>0</v>
      </c>
      <c r="F89" s="203">
        <v>23.37</v>
      </c>
      <c r="G89" s="203">
        <v>7.15</v>
      </c>
      <c r="H89" s="203">
        <v>0</v>
      </c>
      <c r="I89" s="203">
        <v>25.51</v>
      </c>
      <c r="J89" s="203">
        <v>0.96</v>
      </c>
      <c r="K89" s="203">
        <v>5.22</v>
      </c>
      <c r="L89" s="203">
        <v>4.13</v>
      </c>
      <c r="M89" s="203">
        <v>1.03</v>
      </c>
      <c r="N89" s="203">
        <v>1.69</v>
      </c>
      <c r="O89" s="203">
        <v>2.38</v>
      </c>
      <c r="P89" s="203">
        <v>0.8</v>
      </c>
      <c r="Q89" s="203">
        <v>0.25</v>
      </c>
      <c r="R89" s="203">
        <v>0.61</v>
      </c>
      <c r="S89" s="203">
        <v>0.38</v>
      </c>
      <c r="T89" s="203">
        <v>0</v>
      </c>
      <c r="U89" s="203">
        <v>1.68</v>
      </c>
      <c r="V89" s="203">
        <v>0.28999999999999998</v>
      </c>
      <c r="W89" s="203">
        <v>0.48</v>
      </c>
      <c r="X89" s="203">
        <v>2.11</v>
      </c>
      <c r="Y89" s="203">
        <v>0</v>
      </c>
      <c r="Z89" s="203">
        <v>3.52</v>
      </c>
      <c r="AA89" s="203">
        <v>1.19</v>
      </c>
      <c r="AB89" s="203">
        <v>0</v>
      </c>
      <c r="AC89" s="203">
        <v>22.89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46.96</v>
      </c>
      <c r="AJ89" s="203">
        <v>0</v>
      </c>
      <c r="AK89" s="203">
        <v>-0.83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15.91</v>
      </c>
      <c r="D90" s="203">
        <v>2.77</v>
      </c>
      <c r="E90" s="203">
        <v>0</v>
      </c>
      <c r="F90" s="203">
        <v>23.37</v>
      </c>
      <c r="G90" s="203">
        <v>7.15</v>
      </c>
      <c r="H90" s="203">
        <v>0</v>
      </c>
      <c r="I90" s="203">
        <v>25.51</v>
      </c>
      <c r="J90" s="203">
        <v>0.96</v>
      </c>
      <c r="K90" s="203">
        <v>5.22</v>
      </c>
      <c r="L90" s="203">
        <v>4.13</v>
      </c>
      <c r="M90" s="203">
        <v>1.03</v>
      </c>
      <c r="N90" s="203">
        <v>1.69</v>
      </c>
      <c r="O90" s="203">
        <v>2.38</v>
      </c>
      <c r="P90" s="203">
        <v>0.8</v>
      </c>
      <c r="Q90" s="203">
        <v>0.25</v>
      </c>
      <c r="R90" s="203">
        <v>0.61</v>
      </c>
      <c r="S90" s="203">
        <v>0.38</v>
      </c>
      <c r="T90" s="203">
        <v>0</v>
      </c>
      <c r="U90" s="203">
        <v>1.68</v>
      </c>
      <c r="V90" s="203">
        <v>0.28999999999999998</v>
      </c>
      <c r="W90" s="203">
        <v>0.48</v>
      </c>
      <c r="X90" s="203">
        <v>2.11</v>
      </c>
      <c r="Y90" s="203">
        <v>0</v>
      </c>
      <c r="Z90" s="203">
        <v>3.52</v>
      </c>
      <c r="AA90" s="203">
        <v>1.19</v>
      </c>
      <c r="AB90" s="203">
        <v>0</v>
      </c>
      <c r="AC90" s="203">
        <v>21.97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46.96</v>
      </c>
      <c r="AJ90" s="203">
        <v>0</v>
      </c>
      <c r="AK90" s="203">
        <v>-0.83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15.91</v>
      </c>
      <c r="D91" s="203">
        <v>2.77</v>
      </c>
      <c r="E91" s="203">
        <v>0</v>
      </c>
      <c r="F91" s="203">
        <v>23.37</v>
      </c>
      <c r="G91" s="203">
        <v>7.15</v>
      </c>
      <c r="H91" s="203">
        <v>0</v>
      </c>
      <c r="I91" s="203">
        <v>25.51</v>
      </c>
      <c r="J91" s="203">
        <v>0.96</v>
      </c>
      <c r="K91" s="203">
        <v>5.22</v>
      </c>
      <c r="L91" s="203">
        <v>4.13</v>
      </c>
      <c r="M91" s="203">
        <v>1.03</v>
      </c>
      <c r="N91" s="203">
        <v>1.69</v>
      </c>
      <c r="O91" s="203">
        <v>2.38</v>
      </c>
      <c r="P91" s="203">
        <v>0.8</v>
      </c>
      <c r="Q91" s="203">
        <v>0.25</v>
      </c>
      <c r="R91" s="203">
        <v>0.61</v>
      </c>
      <c r="S91" s="203">
        <v>0.38</v>
      </c>
      <c r="T91" s="203">
        <v>0</v>
      </c>
      <c r="U91" s="203">
        <v>1.68</v>
      </c>
      <c r="V91" s="203">
        <v>0.28999999999999998</v>
      </c>
      <c r="W91" s="203">
        <v>0.62</v>
      </c>
      <c r="X91" s="203">
        <v>2.11</v>
      </c>
      <c r="Y91" s="203">
        <v>0</v>
      </c>
      <c r="Z91" s="203">
        <v>3.52</v>
      </c>
      <c r="AA91" s="203">
        <v>1.19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49.4</v>
      </c>
      <c r="AJ91" s="203">
        <v>0</v>
      </c>
      <c r="AK91" s="203">
        <v>3.11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15.91</v>
      </c>
      <c r="D92" s="203">
        <v>2.77</v>
      </c>
      <c r="E92" s="203">
        <v>0</v>
      </c>
      <c r="F92" s="203">
        <v>23.37</v>
      </c>
      <c r="G92" s="203">
        <v>7.15</v>
      </c>
      <c r="H92" s="203">
        <v>0</v>
      </c>
      <c r="I92" s="203">
        <v>25.51</v>
      </c>
      <c r="J92" s="203">
        <v>0.96</v>
      </c>
      <c r="K92" s="203">
        <v>5.22</v>
      </c>
      <c r="L92" s="203">
        <v>4.13</v>
      </c>
      <c r="M92" s="203">
        <v>1.03</v>
      </c>
      <c r="N92" s="203">
        <v>1.69</v>
      </c>
      <c r="O92" s="203">
        <v>2.38</v>
      </c>
      <c r="P92" s="203">
        <v>0.8</v>
      </c>
      <c r="Q92" s="203">
        <v>0.25</v>
      </c>
      <c r="R92" s="203">
        <v>0.61</v>
      </c>
      <c r="S92" s="203">
        <v>0.38</v>
      </c>
      <c r="T92" s="203">
        <v>0</v>
      </c>
      <c r="U92" s="203">
        <v>1.68</v>
      </c>
      <c r="V92" s="203">
        <v>0.28999999999999998</v>
      </c>
      <c r="W92" s="203">
        <v>0.62</v>
      </c>
      <c r="X92" s="203">
        <v>2.11</v>
      </c>
      <c r="Y92" s="203">
        <v>0</v>
      </c>
      <c r="Z92" s="203">
        <v>3.52</v>
      </c>
      <c r="AA92" s="203">
        <v>1.19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46.68</v>
      </c>
      <c r="AJ92" s="203">
        <v>0</v>
      </c>
      <c r="AK92" s="203">
        <v>3.11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15.91</v>
      </c>
      <c r="D93" s="203">
        <v>2.77</v>
      </c>
      <c r="E93" s="203">
        <v>0</v>
      </c>
      <c r="F93" s="203">
        <v>23.37</v>
      </c>
      <c r="G93" s="203">
        <v>7.15</v>
      </c>
      <c r="H93" s="203">
        <v>0</v>
      </c>
      <c r="I93" s="203">
        <v>25.51</v>
      </c>
      <c r="J93" s="203">
        <v>0.96</v>
      </c>
      <c r="K93" s="203">
        <v>5.22</v>
      </c>
      <c r="L93" s="203">
        <v>4.13</v>
      </c>
      <c r="M93" s="203">
        <v>1.03</v>
      </c>
      <c r="N93" s="203">
        <v>1.69</v>
      </c>
      <c r="O93" s="203">
        <v>2.38</v>
      </c>
      <c r="P93" s="203">
        <v>0.8</v>
      </c>
      <c r="Q93" s="203">
        <v>0.25</v>
      </c>
      <c r="R93" s="203">
        <v>0.61</v>
      </c>
      <c r="S93" s="203">
        <v>0.38</v>
      </c>
      <c r="T93" s="203">
        <v>0</v>
      </c>
      <c r="U93" s="203">
        <v>1.68</v>
      </c>
      <c r="V93" s="203">
        <v>0.28999999999999998</v>
      </c>
      <c r="W93" s="203">
        <v>0.62</v>
      </c>
      <c r="X93" s="203">
        <v>2.11</v>
      </c>
      <c r="Y93" s="203">
        <v>0</v>
      </c>
      <c r="Z93" s="203">
        <v>3.52</v>
      </c>
      <c r="AA93" s="203">
        <v>1.19</v>
      </c>
      <c r="AB93" s="203">
        <v>0</v>
      </c>
      <c r="AC93" s="203">
        <v>21.97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46.68</v>
      </c>
      <c r="AJ93" s="203">
        <v>0</v>
      </c>
      <c r="AK93" s="203">
        <v>3.11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15.91</v>
      </c>
      <c r="D94" s="203">
        <v>2.77</v>
      </c>
      <c r="E94" s="203">
        <v>0</v>
      </c>
      <c r="F94" s="203">
        <v>23.37</v>
      </c>
      <c r="G94" s="203">
        <v>7.15</v>
      </c>
      <c r="H94" s="203">
        <v>0</v>
      </c>
      <c r="I94" s="203">
        <v>25.51</v>
      </c>
      <c r="J94" s="203">
        <v>0.96</v>
      </c>
      <c r="K94" s="203">
        <v>5.22</v>
      </c>
      <c r="L94" s="203">
        <v>4.13</v>
      </c>
      <c r="M94" s="203">
        <v>1.03</v>
      </c>
      <c r="N94" s="203">
        <v>1.69</v>
      </c>
      <c r="O94" s="203">
        <v>2.38</v>
      </c>
      <c r="P94" s="203">
        <v>0.8</v>
      </c>
      <c r="Q94" s="203">
        <v>0.25</v>
      </c>
      <c r="R94" s="203">
        <v>0.61</v>
      </c>
      <c r="S94" s="203">
        <v>0.38</v>
      </c>
      <c r="T94" s="203">
        <v>0</v>
      </c>
      <c r="U94" s="203">
        <v>1.68</v>
      </c>
      <c r="V94" s="203">
        <v>0.28999999999999998</v>
      </c>
      <c r="W94" s="203">
        <v>0.62</v>
      </c>
      <c r="X94" s="203">
        <v>2.11</v>
      </c>
      <c r="Y94" s="203">
        <v>0</v>
      </c>
      <c r="Z94" s="203">
        <v>3.52</v>
      </c>
      <c r="AA94" s="203">
        <v>1.19</v>
      </c>
      <c r="AB94" s="203">
        <v>0</v>
      </c>
      <c r="AC94" s="203">
        <v>21.97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46.68</v>
      </c>
      <c r="AJ94" s="203">
        <v>0</v>
      </c>
      <c r="AK94" s="203">
        <v>3.11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15.91</v>
      </c>
      <c r="D95" s="203">
        <v>2.77</v>
      </c>
      <c r="E95" s="203">
        <v>0</v>
      </c>
      <c r="F95" s="203">
        <v>23.37</v>
      </c>
      <c r="G95" s="203">
        <v>7.15</v>
      </c>
      <c r="H95" s="203">
        <v>0</v>
      </c>
      <c r="I95" s="203">
        <v>25.51</v>
      </c>
      <c r="J95" s="203">
        <v>0.96</v>
      </c>
      <c r="K95" s="203">
        <v>5.22</v>
      </c>
      <c r="L95" s="203">
        <v>4.13</v>
      </c>
      <c r="M95" s="203">
        <v>1.03</v>
      </c>
      <c r="N95" s="203">
        <v>1.69</v>
      </c>
      <c r="O95" s="203">
        <v>2.38</v>
      </c>
      <c r="P95" s="203">
        <v>0.8</v>
      </c>
      <c r="Q95" s="203">
        <v>0.25</v>
      </c>
      <c r="R95" s="203">
        <v>0.61</v>
      </c>
      <c r="S95" s="203">
        <v>0.38</v>
      </c>
      <c r="T95" s="203">
        <v>0</v>
      </c>
      <c r="U95" s="203">
        <v>1.68</v>
      </c>
      <c r="V95" s="203">
        <v>0.28999999999999998</v>
      </c>
      <c r="W95" s="203">
        <v>0.49</v>
      </c>
      <c r="X95" s="203">
        <v>2.11</v>
      </c>
      <c r="Y95" s="203">
        <v>0</v>
      </c>
      <c r="Z95" s="203">
        <v>3.52</v>
      </c>
      <c r="AA95" s="203">
        <v>1.19</v>
      </c>
      <c r="AB95" s="203">
        <v>0</v>
      </c>
      <c r="AC95" s="203">
        <v>21.97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46.68</v>
      </c>
      <c r="AJ95" s="203">
        <v>0</v>
      </c>
      <c r="AK95" s="203">
        <v>3.11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15.91</v>
      </c>
      <c r="D96" s="203">
        <v>2.77</v>
      </c>
      <c r="E96" s="203">
        <v>0</v>
      </c>
      <c r="F96" s="203">
        <v>23.37</v>
      </c>
      <c r="G96" s="203">
        <v>7.15</v>
      </c>
      <c r="H96" s="203">
        <v>0</v>
      </c>
      <c r="I96" s="203">
        <v>25.51</v>
      </c>
      <c r="J96" s="203">
        <v>0.96</v>
      </c>
      <c r="K96" s="203">
        <v>5.22</v>
      </c>
      <c r="L96" s="203">
        <v>4.13</v>
      </c>
      <c r="M96" s="203">
        <v>1.03</v>
      </c>
      <c r="N96" s="203">
        <v>1.69</v>
      </c>
      <c r="O96" s="203">
        <v>2.38</v>
      </c>
      <c r="P96" s="203">
        <v>0.8</v>
      </c>
      <c r="Q96" s="203">
        <v>0.25</v>
      </c>
      <c r="R96" s="203">
        <v>0.61</v>
      </c>
      <c r="S96" s="203">
        <v>0.38</v>
      </c>
      <c r="T96" s="203">
        <v>0</v>
      </c>
      <c r="U96" s="203">
        <v>1.68</v>
      </c>
      <c r="V96" s="203">
        <v>0.28999999999999998</v>
      </c>
      <c r="W96" s="203">
        <v>0.49</v>
      </c>
      <c r="X96" s="203">
        <v>2.11</v>
      </c>
      <c r="Y96" s="203">
        <v>0</v>
      </c>
      <c r="Z96" s="203">
        <v>3.52</v>
      </c>
      <c r="AA96" s="203">
        <v>1.19</v>
      </c>
      <c r="AB96" s="203">
        <v>0</v>
      </c>
      <c r="AC96" s="203">
        <v>21.97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46.68</v>
      </c>
      <c r="AJ96" s="203">
        <v>0</v>
      </c>
      <c r="AK96" s="203">
        <v>3.11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15.91</v>
      </c>
      <c r="D97" s="203">
        <v>2.77</v>
      </c>
      <c r="E97" s="203">
        <v>0</v>
      </c>
      <c r="F97" s="203">
        <v>23.37</v>
      </c>
      <c r="G97" s="203">
        <v>7.15</v>
      </c>
      <c r="H97" s="203">
        <v>0</v>
      </c>
      <c r="I97" s="203">
        <v>25.51</v>
      </c>
      <c r="J97" s="203">
        <v>0.96</v>
      </c>
      <c r="K97" s="203">
        <v>5.22</v>
      </c>
      <c r="L97" s="203">
        <v>4.13</v>
      </c>
      <c r="M97" s="203">
        <v>1.03</v>
      </c>
      <c r="N97" s="203">
        <v>1.69</v>
      </c>
      <c r="O97" s="203">
        <v>2.38</v>
      </c>
      <c r="P97" s="203">
        <v>0.8</v>
      </c>
      <c r="Q97" s="203">
        <v>0.25</v>
      </c>
      <c r="R97" s="203">
        <v>0.61</v>
      </c>
      <c r="S97" s="203">
        <v>0.38</v>
      </c>
      <c r="T97" s="203">
        <v>0</v>
      </c>
      <c r="U97" s="203">
        <v>1.68</v>
      </c>
      <c r="V97" s="203">
        <v>0.28999999999999998</v>
      </c>
      <c r="W97" s="203">
        <v>0.49</v>
      </c>
      <c r="X97" s="203">
        <v>2.11</v>
      </c>
      <c r="Y97" s="203">
        <v>0</v>
      </c>
      <c r="Z97" s="203">
        <v>3.52</v>
      </c>
      <c r="AA97" s="203">
        <v>1.19</v>
      </c>
      <c r="AB97" s="203">
        <v>0</v>
      </c>
      <c r="AC97" s="203">
        <v>21.97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49.4</v>
      </c>
      <c r="AJ97" s="203">
        <v>0</v>
      </c>
      <c r="AK97" s="203">
        <v>3.11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15.91</v>
      </c>
      <c r="D98" s="203">
        <v>2.77</v>
      </c>
      <c r="E98" s="203">
        <v>0</v>
      </c>
      <c r="F98" s="203">
        <v>23.37</v>
      </c>
      <c r="G98" s="203">
        <v>7.15</v>
      </c>
      <c r="H98" s="203">
        <v>0</v>
      </c>
      <c r="I98" s="203">
        <v>25.51</v>
      </c>
      <c r="J98" s="203">
        <v>0.96</v>
      </c>
      <c r="K98" s="203">
        <v>5.22</v>
      </c>
      <c r="L98" s="203">
        <v>4.13</v>
      </c>
      <c r="M98" s="203">
        <v>1.03</v>
      </c>
      <c r="N98" s="203">
        <v>1.69</v>
      </c>
      <c r="O98" s="203">
        <v>2.38</v>
      </c>
      <c r="P98" s="203">
        <v>0.8</v>
      </c>
      <c r="Q98" s="203">
        <v>0.25</v>
      </c>
      <c r="R98" s="203">
        <v>0.61</v>
      </c>
      <c r="S98" s="203">
        <v>0.38</v>
      </c>
      <c r="T98" s="203">
        <v>0</v>
      </c>
      <c r="U98" s="203">
        <v>1.68</v>
      </c>
      <c r="V98" s="203">
        <v>0.28999999999999998</v>
      </c>
      <c r="W98" s="203">
        <v>0.49</v>
      </c>
      <c r="X98" s="203">
        <v>2.11</v>
      </c>
      <c r="Y98" s="203">
        <v>0</v>
      </c>
      <c r="Z98" s="203">
        <v>3.52</v>
      </c>
      <c r="AA98" s="203">
        <v>1.19</v>
      </c>
      <c r="AB98" s="203">
        <v>0</v>
      </c>
      <c r="AC98" s="203">
        <v>21.97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46.68</v>
      </c>
      <c r="AJ98" s="203">
        <v>0</v>
      </c>
      <c r="AK98" s="203">
        <v>3.11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0.38006000000000068</v>
      </c>
      <c r="D99">
        <f t="shared" si="0"/>
        <v>6.8260000000000001E-2</v>
      </c>
      <c r="E99">
        <f t="shared" si="0"/>
        <v>0</v>
      </c>
      <c r="F99">
        <f t="shared" si="0"/>
        <v>0.44927999999999912</v>
      </c>
      <c r="G99">
        <f t="shared" si="0"/>
        <v>0.1429799999999998</v>
      </c>
      <c r="H99">
        <f t="shared" si="0"/>
        <v>0</v>
      </c>
      <c r="I99">
        <f t="shared" si="0"/>
        <v>0.61994000000000071</v>
      </c>
      <c r="J99">
        <f t="shared" si="0"/>
        <v>2.3039999999999967E-2</v>
      </c>
      <c r="K99">
        <f t="shared" si="0"/>
        <v>0.12529000000000032</v>
      </c>
      <c r="L99">
        <f t="shared" si="0"/>
        <v>9.9119999999999917E-2</v>
      </c>
      <c r="M99">
        <f t="shared" si="0"/>
        <v>2.472000000000002E-2</v>
      </c>
      <c r="N99">
        <f t="shared" si="0"/>
        <v>4.0559999999999957E-2</v>
      </c>
      <c r="O99">
        <f t="shared" si="0"/>
        <v>5.7119999999999928E-2</v>
      </c>
      <c r="P99">
        <f t="shared" si="0"/>
        <v>1.9199999999999964E-2</v>
      </c>
      <c r="Q99">
        <f t="shared" si="0"/>
        <v>7.1099999999999948E-3</v>
      </c>
      <c r="R99">
        <f t="shared" si="0"/>
        <v>1.4629999999999992E-2</v>
      </c>
      <c r="S99">
        <f t="shared" si="0"/>
        <v>9.1200000000000014E-3</v>
      </c>
      <c r="T99">
        <f t="shared" si="0"/>
        <v>0</v>
      </c>
      <c r="U99">
        <f t="shared" si="0"/>
        <v>4.0320000000000092E-2</v>
      </c>
      <c r="V99">
        <f t="shared" si="0"/>
        <v>6.9599999999999862E-3</v>
      </c>
      <c r="W99">
        <f t="shared" si="0"/>
        <v>1.1969999999999981E-2</v>
      </c>
      <c r="X99">
        <f t="shared" si="0"/>
        <v>5.0640000000000115E-2</v>
      </c>
      <c r="Y99">
        <f t="shared" si="0"/>
        <v>0</v>
      </c>
      <c r="Z99">
        <f t="shared" si="0"/>
        <v>8.4479999999999972E-2</v>
      </c>
      <c r="AA99">
        <f t="shared" si="0"/>
        <v>2.8559999999999964E-2</v>
      </c>
      <c r="AB99">
        <f t="shared" si="0"/>
        <v>0</v>
      </c>
      <c r="AC99">
        <f t="shared" si="0"/>
        <v>0.55515250000000027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1.152570000000001</v>
      </c>
      <c r="AJ99">
        <f t="shared" si="0"/>
        <v>0</v>
      </c>
      <c r="AK99">
        <f t="shared" si="0"/>
        <v>9.4015000000000001E-2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</v>
      </c>
      <c r="D3" s="203">
        <v>0.8</v>
      </c>
      <c r="E3" s="203">
        <v>0</v>
      </c>
      <c r="F3" s="203">
        <v>2.76</v>
      </c>
      <c r="G3" s="203">
        <v>1.38</v>
      </c>
      <c r="H3" s="203">
        <v>0</v>
      </c>
      <c r="I3" s="203">
        <v>16.98</v>
      </c>
      <c r="J3" s="203">
        <v>0.56000000000000005</v>
      </c>
      <c r="K3" s="203">
        <v>1.68</v>
      </c>
      <c r="L3" s="203">
        <v>2.12</v>
      </c>
      <c r="M3" s="203">
        <v>0</v>
      </c>
      <c r="N3" s="203">
        <v>0.99</v>
      </c>
      <c r="O3" s="203">
        <v>1.64</v>
      </c>
      <c r="P3" s="203">
        <v>2.0099999999999998</v>
      </c>
      <c r="Q3" s="203">
        <v>0.18</v>
      </c>
      <c r="R3" s="203">
        <v>0.35</v>
      </c>
      <c r="S3" s="203">
        <v>0.22</v>
      </c>
      <c r="T3" s="203">
        <v>0</v>
      </c>
      <c r="U3" s="203">
        <v>7.93</v>
      </c>
      <c r="V3" s="203">
        <v>0.17</v>
      </c>
      <c r="W3" s="203">
        <v>0.28999999999999998</v>
      </c>
      <c r="X3" s="203">
        <v>1.22</v>
      </c>
      <c r="Y3" s="203">
        <v>0</v>
      </c>
      <c r="Z3" s="203">
        <v>2.04</v>
      </c>
      <c r="AA3" s="203">
        <v>0.69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26.52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10</v>
      </c>
      <c r="D4" s="203">
        <v>0.8</v>
      </c>
      <c r="E4" s="203">
        <v>0</v>
      </c>
      <c r="F4" s="203">
        <v>2.76</v>
      </c>
      <c r="G4" s="203">
        <v>1.38</v>
      </c>
      <c r="H4" s="203">
        <v>0</v>
      </c>
      <c r="I4" s="203">
        <v>16.98</v>
      </c>
      <c r="J4" s="203">
        <v>0.56000000000000005</v>
      </c>
      <c r="K4" s="203">
        <v>1.68</v>
      </c>
      <c r="L4" s="203">
        <v>2.12</v>
      </c>
      <c r="M4" s="203">
        <v>0</v>
      </c>
      <c r="N4" s="203">
        <v>0.99</v>
      </c>
      <c r="O4" s="203">
        <v>1.64</v>
      </c>
      <c r="P4" s="203">
        <v>2.0099999999999998</v>
      </c>
      <c r="Q4" s="203">
        <v>0.18</v>
      </c>
      <c r="R4" s="203">
        <v>0.35</v>
      </c>
      <c r="S4" s="203">
        <v>0.22</v>
      </c>
      <c r="T4" s="203">
        <v>0</v>
      </c>
      <c r="U4" s="203">
        <v>7.93</v>
      </c>
      <c r="V4" s="203">
        <v>0.17</v>
      </c>
      <c r="W4" s="203">
        <v>0.28999999999999998</v>
      </c>
      <c r="X4" s="203">
        <v>1.22</v>
      </c>
      <c r="Y4" s="203">
        <v>0</v>
      </c>
      <c r="Z4" s="203">
        <v>2.04</v>
      </c>
      <c r="AA4" s="203">
        <v>0.69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26.52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</v>
      </c>
      <c r="D5" s="203">
        <v>0.8</v>
      </c>
      <c r="E5" s="203">
        <v>0</v>
      </c>
      <c r="F5" s="203">
        <v>2.76</v>
      </c>
      <c r="G5" s="203">
        <v>1.38</v>
      </c>
      <c r="H5" s="203">
        <v>0</v>
      </c>
      <c r="I5" s="203">
        <v>16.98</v>
      </c>
      <c r="J5" s="203">
        <v>0.56000000000000005</v>
      </c>
      <c r="K5" s="203">
        <v>1.68</v>
      </c>
      <c r="L5" s="203">
        <v>2.12</v>
      </c>
      <c r="M5" s="203">
        <v>0</v>
      </c>
      <c r="N5" s="203">
        <v>0.99</v>
      </c>
      <c r="O5" s="203">
        <v>1.64</v>
      </c>
      <c r="P5" s="203">
        <v>2.0099999999999998</v>
      </c>
      <c r="Q5" s="203">
        <v>0.18</v>
      </c>
      <c r="R5" s="203">
        <v>0.35</v>
      </c>
      <c r="S5" s="203">
        <v>0.22</v>
      </c>
      <c r="T5" s="203">
        <v>0</v>
      </c>
      <c r="U5" s="203">
        <v>7.93</v>
      </c>
      <c r="V5" s="203">
        <v>0.17</v>
      </c>
      <c r="W5" s="203">
        <v>0.28999999999999998</v>
      </c>
      <c r="X5" s="203">
        <v>1.22</v>
      </c>
      <c r="Y5" s="203">
        <v>0</v>
      </c>
      <c r="Z5" s="203">
        <v>2.04</v>
      </c>
      <c r="AA5" s="203">
        <v>0.69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26.52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</v>
      </c>
      <c r="D6" s="203">
        <v>0.8</v>
      </c>
      <c r="E6" s="203">
        <v>0</v>
      </c>
      <c r="F6" s="203">
        <v>2.76</v>
      </c>
      <c r="G6" s="203">
        <v>1.38</v>
      </c>
      <c r="H6" s="203">
        <v>0</v>
      </c>
      <c r="I6" s="203">
        <v>16.98</v>
      </c>
      <c r="J6" s="203">
        <v>0.56000000000000005</v>
      </c>
      <c r="K6" s="203">
        <v>1.68</v>
      </c>
      <c r="L6" s="203">
        <v>2.12</v>
      </c>
      <c r="M6" s="203">
        <v>0</v>
      </c>
      <c r="N6" s="203">
        <v>0.99</v>
      </c>
      <c r="O6" s="203">
        <v>1.64</v>
      </c>
      <c r="P6" s="203">
        <v>2.0099999999999998</v>
      </c>
      <c r="Q6" s="203">
        <v>0.18</v>
      </c>
      <c r="R6" s="203">
        <v>0.35</v>
      </c>
      <c r="S6" s="203">
        <v>0.22</v>
      </c>
      <c r="T6" s="203">
        <v>0</v>
      </c>
      <c r="U6" s="203">
        <v>7.93</v>
      </c>
      <c r="V6" s="203">
        <v>0.17</v>
      </c>
      <c r="W6" s="203">
        <v>0.28999999999999998</v>
      </c>
      <c r="X6" s="203">
        <v>1.22</v>
      </c>
      <c r="Y6" s="203">
        <v>0</v>
      </c>
      <c r="Z6" s="203">
        <v>2.04</v>
      </c>
      <c r="AA6" s="203">
        <v>0.69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26.52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</v>
      </c>
      <c r="D7" s="203">
        <v>0.8</v>
      </c>
      <c r="E7" s="203">
        <v>0</v>
      </c>
      <c r="F7" s="203">
        <v>2.76</v>
      </c>
      <c r="G7" s="203">
        <v>1.38</v>
      </c>
      <c r="H7" s="203">
        <v>0</v>
      </c>
      <c r="I7" s="203">
        <v>16.98</v>
      </c>
      <c r="J7" s="203">
        <v>0.56000000000000005</v>
      </c>
      <c r="K7" s="203">
        <v>1.68</v>
      </c>
      <c r="L7" s="203">
        <v>2.12</v>
      </c>
      <c r="M7" s="203">
        <v>0</v>
      </c>
      <c r="N7" s="203">
        <v>0.99</v>
      </c>
      <c r="O7" s="203">
        <v>1.64</v>
      </c>
      <c r="P7" s="203">
        <v>2.0099999999999998</v>
      </c>
      <c r="Q7" s="203">
        <v>0.18</v>
      </c>
      <c r="R7" s="203">
        <v>0.35</v>
      </c>
      <c r="S7" s="203">
        <v>0.22</v>
      </c>
      <c r="T7" s="203">
        <v>0</v>
      </c>
      <c r="U7" s="203">
        <v>7.93</v>
      </c>
      <c r="V7" s="203">
        <v>0.17</v>
      </c>
      <c r="W7" s="203">
        <v>0.28999999999999998</v>
      </c>
      <c r="X7" s="203">
        <v>1.22</v>
      </c>
      <c r="Y7" s="203">
        <v>0</v>
      </c>
      <c r="Z7" s="203">
        <v>2.04</v>
      </c>
      <c r="AA7" s="203">
        <v>0.69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26.84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</v>
      </c>
      <c r="D8" s="203">
        <v>0.8</v>
      </c>
      <c r="E8" s="203">
        <v>0</v>
      </c>
      <c r="F8" s="203">
        <v>2.76</v>
      </c>
      <c r="G8" s="203">
        <v>1.38</v>
      </c>
      <c r="H8" s="203">
        <v>0</v>
      </c>
      <c r="I8" s="203">
        <v>16.98</v>
      </c>
      <c r="J8" s="203">
        <v>0.56000000000000005</v>
      </c>
      <c r="K8" s="203">
        <v>1.68</v>
      </c>
      <c r="L8" s="203">
        <v>2.12</v>
      </c>
      <c r="M8" s="203">
        <v>0</v>
      </c>
      <c r="N8" s="203">
        <v>0.99</v>
      </c>
      <c r="O8" s="203">
        <v>1.64</v>
      </c>
      <c r="P8" s="203">
        <v>2.0099999999999998</v>
      </c>
      <c r="Q8" s="203">
        <v>0.18</v>
      </c>
      <c r="R8" s="203">
        <v>0.35</v>
      </c>
      <c r="S8" s="203">
        <v>0.22</v>
      </c>
      <c r="T8" s="203">
        <v>0</v>
      </c>
      <c r="U8" s="203">
        <v>7.93</v>
      </c>
      <c r="V8" s="203">
        <v>0.17</v>
      </c>
      <c r="W8" s="203">
        <v>0.28999999999999998</v>
      </c>
      <c r="X8" s="203">
        <v>1.22</v>
      </c>
      <c r="Y8" s="203">
        <v>0</v>
      </c>
      <c r="Z8" s="203">
        <v>2.04</v>
      </c>
      <c r="AA8" s="203">
        <v>0.69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26.84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10</v>
      </c>
      <c r="D9" s="203">
        <v>0.8</v>
      </c>
      <c r="E9" s="203">
        <v>0</v>
      </c>
      <c r="F9" s="203">
        <v>2.76</v>
      </c>
      <c r="G9" s="203">
        <v>1.38</v>
      </c>
      <c r="H9" s="203">
        <v>0</v>
      </c>
      <c r="I9" s="203">
        <v>16.98</v>
      </c>
      <c r="J9" s="203">
        <v>0.56000000000000005</v>
      </c>
      <c r="K9" s="203">
        <v>1.68</v>
      </c>
      <c r="L9" s="203">
        <v>2.12</v>
      </c>
      <c r="M9" s="203">
        <v>0</v>
      </c>
      <c r="N9" s="203">
        <v>0.99</v>
      </c>
      <c r="O9" s="203">
        <v>1.64</v>
      </c>
      <c r="P9" s="203">
        <v>2.0099999999999998</v>
      </c>
      <c r="Q9" s="203">
        <v>0.18</v>
      </c>
      <c r="R9" s="203">
        <v>0.35</v>
      </c>
      <c r="S9" s="203">
        <v>0.22</v>
      </c>
      <c r="T9" s="203">
        <v>0</v>
      </c>
      <c r="U9" s="203">
        <v>7.93</v>
      </c>
      <c r="V9" s="203">
        <v>0.17</v>
      </c>
      <c r="W9" s="203">
        <v>0.28999999999999998</v>
      </c>
      <c r="X9" s="203">
        <v>1.22</v>
      </c>
      <c r="Y9" s="203">
        <v>0</v>
      </c>
      <c r="Z9" s="203">
        <v>2.04</v>
      </c>
      <c r="AA9" s="203">
        <v>0.69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26.84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10</v>
      </c>
      <c r="D10" s="203">
        <v>0.8</v>
      </c>
      <c r="E10" s="203">
        <v>0</v>
      </c>
      <c r="F10" s="203">
        <v>2.76</v>
      </c>
      <c r="G10" s="203">
        <v>1.38</v>
      </c>
      <c r="H10" s="203">
        <v>0</v>
      </c>
      <c r="I10" s="203">
        <v>16.98</v>
      </c>
      <c r="J10" s="203">
        <v>0.56000000000000005</v>
      </c>
      <c r="K10" s="203">
        <v>1.68</v>
      </c>
      <c r="L10" s="203">
        <v>2.12</v>
      </c>
      <c r="M10" s="203">
        <v>0</v>
      </c>
      <c r="N10" s="203">
        <v>0.99</v>
      </c>
      <c r="O10" s="203">
        <v>1.64</v>
      </c>
      <c r="P10" s="203">
        <v>2.0099999999999998</v>
      </c>
      <c r="Q10" s="203">
        <v>0.18</v>
      </c>
      <c r="R10" s="203">
        <v>0.35</v>
      </c>
      <c r="S10" s="203">
        <v>0.22</v>
      </c>
      <c r="T10" s="203">
        <v>0</v>
      </c>
      <c r="U10" s="203">
        <v>7.93</v>
      </c>
      <c r="V10" s="203">
        <v>0.17</v>
      </c>
      <c r="W10" s="203">
        <v>0.28999999999999998</v>
      </c>
      <c r="X10" s="203">
        <v>1.22</v>
      </c>
      <c r="Y10" s="203">
        <v>0</v>
      </c>
      <c r="Z10" s="203">
        <v>2.04</v>
      </c>
      <c r="AA10" s="203">
        <v>0.69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26.84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</v>
      </c>
      <c r="D11" s="203">
        <v>0.8</v>
      </c>
      <c r="E11" s="203">
        <v>0</v>
      </c>
      <c r="F11" s="203">
        <v>2.76</v>
      </c>
      <c r="G11" s="203">
        <v>1.38</v>
      </c>
      <c r="H11" s="203">
        <v>0</v>
      </c>
      <c r="I11" s="203">
        <v>14.75</v>
      </c>
      <c r="J11" s="203">
        <v>0.56000000000000005</v>
      </c>
      <c r="K11" s="203">
        <v>1.68</v>
      </c>
      <c r="L11" s="203">
        <v>2.12</v>
      </c>
      <c r="M11" s="203">
        <v>0</v>
      </c>
      <c r="N11" s="203">
        <v>0.99</v>
      </c>
      <c r="O11" s="203">
        <v>1.64</v>
      </c>
      <c r="P11" s="203">
        <v>2.0099999999999998</v>
      </c>
      <c r="Q11" s="203">
        <v>0.18</v>
      </c>
      <c r="R11" s="203">
        <v>0.35</v>
      </c>
      <c r="S11" s="203">
        <v>0.22</v>
      </c>
      <c r="T11" s="203">
        <v>0</v>
      </c>
      <c r="U11" s="203">
        <v>7.93</v>
      </c>
      <c r="V11" s="203">
        <v>0.17</v>
      </c>
      <c r="W11" s="203">
        <v>0.28999999999999998</v>
      </c>
      <c r="X11" s="203">
        <v>1.22</v>
      </c>
      <c r="Y11" s="203">
        <v>0</v>
      </c>
      <c r="Z11" s="203">
        <v>2.04</v>
      </c>
      <c r="AA11" s="203">
        <v>0.69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26.84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</v>
      </c>
      <c r="D12" s="203">
        <v>0.8</v>
      </c>
      <c r="E12" s="203">
        <v>0</v>
      </c>
      <c r="F12" s="203">
        <v>2.76</v>
      </c>
      <c r="G12" s="203">
        <v>1.38</v>
      </c>
      <c r="H12" s="203">
        <v>0</v>
      </c>
      <c r="I12" s="203">
        <v>14.75</v>
      </c>
      <c r="J12" s="203">
        <v>0.56000000000000005</v>
      </c>
      <c r="K12" s="203">
        <v>1.68</v>
      </c>
      <c r="L12" s="203">
        <v>2.12</v>
      </c>
      <c r="M12" s="203">
        <v>0</v>
      </c>
      <c r="N12" s="203">
        <v>0.99</v>
      </c>
      <c r="O12" s="203">
        <v>1.64</v>
      </c>
      <c r="P12" s="203">
        <v>2.0099999999999998</v>
      </c>
      <c r="Q12" s="203">
        <v>0.18</v>
      </c>
      <c r="R12" s="203">
        <v>0.35</v>
      </c>
      <c r="S12" s="203">
        <v>0.22</v>
      </c>
      <c r="T12" s="203">
        <v>0</v>
      </c>
      <c r="U12" s="203">
        <v>7.93</v>
      </c>
      <c r="V12" s="203">
        <v>0.17</v>
      </c>
      <c r="W12" s="203">
        <v>0.28999999999999998</v>
      </c>
      <c r="X12" s="203">
        <v>1.22</v>
      </c>
      <c r="Y12" s="203">
        <v>0</v>
      </c>
      <c r="Z12" s="203">
        <v>2.04</v>
      </c>
      <c r="AA12" s="203">
        <v>0.69</v>
      </c>
      <c r="AB12" s="203">
        <v>0</v>
      </c>
      <c r="AC12" s="203">
        <v>3.99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17.14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</v>
      </c>
      <c r="D13" s="203">
        <v>0.8</v>
      </c>
      <c r="E13" s="203">
        <v>0</v>
      </c>
      <c r="F13" s="203">
        <v>2.76</v>
      </c>
      <c r="G13" s="203">
        <v>1.38</v>
      </c>
      <c r="H13" s="203">
        <v>0</v>
      </c>
      <c r="I13" s="203">
        <v>14.75</v>
      </c>
      <c r="J13" s="203">
        <v>0.56000000000000005</v>
      </c>
      <c r="K13" s="203">
        <v>1.68</v>
      </c>
      <c r="L13" s="203">
        <v>2.12</v>
      </c>
      <c r="M13" s="203">
        <v>0</v>
      </c>
      <c r="N13" s="203">
        <v>0.99</v>
      </c>
      <c r="O13" s="203">
        <v>1.64</v>
      </c>
      <c r="P13" s="203">
        <v>2.0099999999999998</v>
      </c>
      <c r="Q13" s="203">
        <v>0.18</v>
      </c>
      <c r="R13" s="203">
        <v>0.35</v>
      </c>
      <c r="S13" s="203">
        <v>0.22</v>
      </c>
      <c r="T13" s="203">
        <v>0</v>
      </c>
      <c r="U13" s="203">
        <v>7.93</v>
      </c>
      <c r="V13" s="203">
        <v>0.17</v>
      </c>
      <c r="W13" s="203">
        <v>0.28999999999999998</v>
      </c>
      <c r="X13" s="203">
        <v>1.22</v>
      </c>
      <c r="Y13" s="203">
        <v>0</v>
      </c>
      <c r="Z13" s="203">
        <v>2.04</v>
      </c>
      <c r="AA13" s="203">
        <v>0.69</v>
      </c>
      <c r="AB13" s="203">
        <v>0</v>
      </c>
      <c r="AC13" s="203">
        <v>3.99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17.79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</v>
      </c>
      <c r="D14" s="203">
        <v>0.8</v>
      </c>
      <c r="E14" s="203">
        <v>0</v>
      </c>
      <c r="F14" s="203">
        <v>2.76</v>
      </c>
      <c r="G14" s="203">
        <v>1.38</v>
      </c>
      <c r="H14" s="203">
        <v>0</v>
      </c>
      <c r="I14" s="203">
        <v>14.75</v>
      </c>
      <c r="J14" s="203">
        <v>0.56000000000000005</v>
      </c>
      <c r="K14" s="203">
        <v>1.68</v>
      </c>
      <c r="L14" s="203">
        <v>2.12</v>
      </c>
      <c r="M14" s="203">
        <v>0</v>
      </c>
      <c r="N14" s="203">
        <v>0.99</v>
      </c>
      <c r="O14" s="203">
        <v>1.64</v>
      </c>
      <c r="P14" s="203">
        <v>2.0099999999999998</v>
      </c>
      <c r="Q14" s="203">
        <v>0.18</v>
      </c>
      <c r="R14" s="203">
        <v>0.35</v>
      </c>
      <c r="S14" s="203">
        <v>0.22</v>
      </c>
      <c r="T14" s="203">
        <v>0</v>
      </c>
      <c r="U14" s="203">
        <v>7.93</v>
      </c>
      <c r="V14" s="203">
        <v>0.17</v>
      </c>
      <c r="W14" s="203">
        <v>0.28999999999999998</v>
      </c>
      <c r="X14" s="203">
        <v>1.22</v>
      </c>
      <c r="Y14" s="203">
        <v>0</v>
      </c>
      <c r="Z14" s="203">
        <v>2.04</v>
      </c>
      <c r="AA14" s="203">
        <v>0.69</v>
      </c>
      <c r="AB14" s="203">
        <v>0</v>
      </c>
      <c r="AC14" s="203">
        <v>3.99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17.14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</v>
      </c>
      <c r="D15" s="203">
        <v>0.8</v>
      </c>
      <c r="E15" s="203">
        <v>0</v>
      </c>
      <c r="F15" s="203">
        <v>2.76</v>
      </c>
      <c r="G15" s="203">
        <v>1.38</v>
      </c>
      <c r="H15" s="203">
        <v>0</v>
      </c>
      <c r="I15" s="203">
        <v>14.75</v>
      </c>
      <c r="J15" s="203">
        <v>0.56000000000000005</v>
      </c>
      <c r="K15" s="203">
        <v>1.68</v>
      </c>
      <c r="L15" s="203">
        <v>2.12</v>
      </c>
      <c r="M15" s="203">
        <v>0</v>
      </c>
      <c r="N15" s="203">
        <v>0.99</v>
      </c>
      <c r="O15" s="203">
        <v>1.64</v>
      </c>
      <c r="P15" s="203">
        <v>2.0099999999999998</v>
      </c>
      <c r="Q15" s="203">
        <v>0.18</v>
      </c>
      <c r="R15" s="203">
        <v>0.35</v>
      </c>
      <c r="S15" s="203">
        <v>0.22</v>
      </c>
      <c r="T15" s="203">
        <v>0</v>
      </c>
      <c r="U15" s="203">
        <v>7.93</v>
      </c>
      <c r="V15" s="203">
        <v>0.17</v>
      </c>
      <c r="W15" s="203">
        <v>0.28999999999999998</v>
      </c>
      <c r="X15" s="203">
        <v>1.22</v>
      </c>
      <c r="Y15" s="203">
        <v>0</v>
      </c>
      <c r="Z15" s="203">
        <v>2.04</v>
      </c>
      <c r="AA15" s="203">
        <v>0.69</v>
      </c>
      <c r="AB15" s="203">
        <v>0</v>
      </c>
      <c r="AC15" s="203">
        <v>3.99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17.14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</v>
      </c>
      <c r="D16" s="203">
        <v>0.8</v>
      </c>
      <c r="E16" s="203">
        <v>0</v>
      </c>
      <c r="F16" s="203">
        <v>2.76</v>
      </c>
      <c r="G16" s="203">
        <v>1.38</v>
      </c>
      <c r="H16" s="203">
        <v>0</v>
      </c>
      <c r="I16" s="203">
        <v>14.75</v>
      </c>
      <c r="J16" s="203">
        <v>0.56000000000000005</v>
      </c>
      <c r="K16" s="203">
        <v>1.68</v>
      </c>
      <c r="L16" s="203">
        <v>2.12</v>
      </c>
      <c r="M16" s="203">
        <v>0</v>
      </c>
      <c r="N16" s="203">
        <v>0.99</v>
      </c>
      <c r="O16" s="203">
        <v>1.64</v>
      </c>
      <c r="P16" s="203">
        <v>2.0099999999999998</v>
      </c>
      <c r="Q16" s="203">
        <v>0.18</v>
      </c>
      <c r="R16" s="203">
        <v>0.35</v>
      </c>
      <c r="S16" s="203">
        <v>0.22</v>
      </c>
      <c r="T16" s="203">
        <v>0</v>
      </c>
      <c r="U16" s="203">
        <v>7.93</v>
      </c>
      <c r="V16" s="203">
        <v>0.17</v>
      </c>
      <c r="W16" s="203">
        <v>0.28999999999999998</v>
      </c>
      <c r="X16" s="203">
        <v>1.22</v>
      </c>
      <c r="Y16" s="203">
        <v>0</v>
      </c>
      <c r="Z16" s="203">
        <v>2.04</v>
      </c>
      <c r="AA16" s="203">
        <v>0.69</v>
      </c>
      <c r="AB16" s="203">
        <v>0</v>
      </c>
      <c r="AC16" s="203">
        <v>3.99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17.14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</v>
      </c>
      <c r="D17" s="203">
        <v>0.8</v>
      </c>
      <c r="E17" s="203">
        <v>0</v>
      </c>
      <c r="F17" s="203">
        <v>2.76</v>
      </c>
      <c r="G17" s="203">
        <v>1.38</v>
      </c>
      <c r="H17" s="203">
        <v>0</v>
      </c>
      <c r="I17" s="203">
        <v>14.75</v>
      </c>
      <c r="J17" s="203">
        <v>0.56000000000000005</v>
      </c>
      <c r="K17" s="203">
        <v>1.68</v>
      </c>
      <c r="L17" s="203">
        <v>2.12</v>
      </c>
      <c r="M17" s="203">
        <v>0</v>
      </c>
      <c r="N17" s="203">
        <v>0.99</v>
      </c>
      <c r="O17" s="203">
        <v>1.64</v>
      </c>
      <c r="P17" s="203">
        <v>2.0099999999999998</v>
      </c>
      <c r="Q17" s="203">
        <v>0.18</v>
      </c>
      <c r="R17" s="203">
        <v>0.35</v>
      </c>
      <c r="S17" s="203">
        <v>0.22</v>
      </c>
      <c r="T17" s="203">
        <v>0</v>
      </c>
      <c r="U17" s="203">
        <v>7.93</v>
      </c>
      <c r="V17" s="203">
        <v>0.17</v>
      </c>
      <c r="W17" s="203">
        <v>0.28999999999999998</v>
      </c>
      <c r="X17" s="203">
        <v>1.22</v>
      </c>
      <c r="Y17" s="203">
        <v>0</v>
      </c>
      <c r="Z17" s="203">
        <v>2.04</v>
      </c>
      <c r="AA17" s="203">
        <v>0.69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26.84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</v>
      </c>
      <c r="D18" s="203">
        <v>0.8</v>
      </c>
      <c r="E18" s="203">
        <v>0</v>
      </c>
      <c r="F18" s="203">
        <v>2.76</v>
      </c>
      <c r="G18" s="203">
        <v>1.38</v>
      </c>
      <c r="H18" s="203">
        <v>0</v>
      </c>
      <c r="I18" s="203">
        <v>14.75</v>
      </c>
      <c r="J18" s="203">
        <v>0.56000000000000005</v>
      </c>
      <c r="K18" s="203">
        <v>1.68</v>
      </c>
      <c r="L18" s="203">
        <v>2.12</v>
      </c>
      <c r="M18" s="203">
        <v>0</v>
      </c>
      <c r="N18" s="203">
        <v>0.99</v>
      </c>
      <c r="O18" s="203">
        <v>1.64</v>
      </c>
      <c r="P18" s="203">
        <v>2.0099999999999998</v>
      </c>
      <c r="Q18" s="203">
        <v>0.18</v>
      </c>
      <c r="R18" s="203">
        <v>0.35</v>
      </c>
      <c r="S18" s="203">
        <v>0.22</v>
      </c>
      <c r="T18" s="203">
        <v>0</v>
      </c>
      <c r="U18" s="203">
        <v>7.93</v>
      </c>
      <c r="V18" s="203">
        <v>0.17</v>
      </c>
      <c r="W18" s="203">
        <v>0.28999999999999998</v>
      </c>
      <c r="X18" s="203">
        <v>1.22</v>
      </c>
      <c r="Y18" s="203">
        <v>0</v>
      </c>
      <c r="Z18" s="203">
        <v>2.04</v>
      </c>
      <c r="AA18" s="203">
        <v>0.69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26.84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</v>
      </c>
      <c r="D19" s="203">
        <v>0.8</v>
      </c>
      <c r="E19" s="203">
        <v>0</v>
      </c>
      <c r="F19" s="203">
        <v>2.76</v>
      </c>
      <c r="G19" s="203">
        <v>1.38</v>
      </c>
      <c r="H19" s="203">
        <v>0</v>
      </c>
      <c r="I19" s="203">
        <v>14.75</v>
      </c>
      <c r="J19" s="203">
        <v>0.56000000000000005</v>
      </c>
      <c r="K19" s="203">
        <v>1.68</v>
      </c>
      <c r="L19" s="203">
        <v>2.12</v>
      </c>
      <c r="M19" s="203">
        <v>0</v>
      </c>
      <c r="N19" s="203">
        <v>0.99</v>
      </c>
      <c r="O19" s="203">
        <v>1.64</v>
      </c>
      <c r="P19" s="203">
        <v>2.0099999999999998</v>
      </c>
      <c r="Q19" s="203">
        <v>0.18</v>
      </c>
      <c r="R19" s="203">
        <v>0.35</v>
      </c>
      <c r="S19" s="203">
        <v>0.22</v>
      </c>
      <c r="T19" s="203">
        <v>0</v>
      </c>
      <c r="U19" s="203">
        <v>7.93</v>
      </c>
      <c r="V19" s="203">
        <v>0.17</v>
      </c>
      <c r="W19" s="203">
        <v>0.28999999999999998</v>
      </c>
      <c r="X19" s="203">
        <v>1.22</v>
      </c>
      <c r="Y19" s="203">
        <v>0</v>
      </c>
      <c r="Z19" s="203">
        <v>2.04</v>
      </c>
      <c r="AA19" s="203">
        <v>0.69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26.84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</v>
      </c>
      <c r="D20" s="203">
        <v>0.8</v>
      </c>
      <c r="E20" s="203">
        <v>0</v>
      </c>
      <c r="F20" s="203">
        <v>2.76</v>
      </c>
      <c r="G20" s="203">
        <v>1.38</v>
      </c>
      <c r="H20" s="203">
        <v>0</v>
      </c>
      <c r="I20" s="203">
        <v>14.75</v>
      </c>
      <c r="J20" s="203">
        <v>0.56000000000000005</v>
      </c>
      <c r="K20" s="203">
        <v>1.68</v>
      </c>
      <c r="L20" s="203">
        <v>2.12</v>
      </c>
      <c r="M20" s="203">
        <v>0</v>
      </c>
      <c r="N20" s="203">
        <v>0.99</v>
      </c>
      <c r="O20" s="203">
        <v>1.64</v>
      </c>
      <c r="P20" s="203">
        <v>2.0099999999999998</v>
      </c>
      <c r="Q20" s="203">
        <v>0.18</v>
      </c>
      <c r="R20" s="203">
        <v>0.35</v>
      </c>
      <c r="S20" s="203">
        <v>0.22</v>
      </c>
      <c r="T20" s="203">
        <v>0</v>
      </c>
      <c r="U20" s="203">
        <v>7.93</v>
      </c>
      <c r="V20" s="203">
        <v>0.17</v>
      </c>
      <c r="W20" s="203">
        <v>0.28999999999999998</v>
      </c>
      <c r="X20" s="203">
        <v>1.22</v>
      </c>
      <c r="Y20" s="203">
        <v>0</v>
      </c>
      <c r="Z20" s="203">
        <v>2.04</v>
      </c>
      <c r="AA20" s="203">
        <v>0.69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26.84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</v>
      </c>
      <c r="D21" s="203">
        <v>0.8</v>
      </c>
      <c r="E21" s="203">
        <v>0</v>
      </c>
      <c r="F21" s="203">
        <v>2.76</v>
      </c>
      <c r="G21" s="203">
        <v>1.38</v>
      </c>
      <c r="H21" s="203">
        <v>0</v>
      </c>
      <c r="I21" s="203">
        <v>14.75</v>
      </c>
      <c r="J21" s="203">
        <v>0.56000000000000005</v>
      </c>
      <c r="K21" s="203">
        <v>1.68</v>
      </c>
      <c r="L21" s="203">
        <v>2.12</v>
      </c>
      <c r="M21" s="203">
        <v>0</v>
      </c>
      <c r="N21" s="203">
        <v>0.99</v>
      </c>
      <c r="O21" s="203">
        <v>1.64</v>
      </c>
      <c r="P21" s="203">
        <v>2.0099999999999998</v>
      </c>
      <c r="Q21" s="203">
        <v>0.18</v>
      </c>
      <c r="R21" s="203">
        <v>0.35</v>
      </c>
      <c r="S21" s="203">
        <v>0.22</v>
      </c>
      <c r="T21" s="203">
        <v>0</v>
      </c>
      <c r="U21" s="203">
        <v>7.93</v>
      </c>
      <c r="V21" s="203">
        <v>0.17</v>
      </c>
      <c r="W21" s="203">
        <v>0.28999999999999998</v>
      </c>
      <c r="X21" s="203">
        <v>1.22</v>
      </c>
      <c r="Y21" s="203">
        <v>0</v>
      </c>
      <c r="Z21" s="203">
        <v>2.04</v>
      </c>
      <c r="AA21" s="203">
        <v>0.69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26.84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</v>
      </c>
      <c r="D22" s="203">
        <v>0.8</v>
      </c>
      <c r="E22" s="203">
        <v>0</v>
      </c>
      <c r="F22" s="203">
        <v>2.76</v>
      </c>
      <c r="G22" s="203">
        <v>1.38</v>
      </c>
      <c r="H22" s="203">
        <v>0</v>
      </c>
      <c r="I22" s="203">
        <v>14.75</v>
      </c>
      <c r="J22" s="203">
        <v>0.56000000000000005</v>
      </c>
      <c r="K22" s="203">
        <v>1.68</v>
      </c>
      <c r="L22" s="203">
        <v>2.12</v>
      </c>
      <c r="M22" s="203">
        <v>0</v>
      </c>
      <c r="N22" s="203">
        <v>0.99</v>
      </c>
      <c r="O22" s="203">
        <v>1.64</v>
      </c>
      <c r="P22" s="203">
        <v>2.0099999999999998</v>
      </c>
      <c r="Q22" s="203">
        <v>0.18</v>
      </c>
      <c r="R22" s="203">
        <v>0.35</v>
      </c>
      <c r="S22" s="203">
        <v>0.22</v>
      </c>
      <c r="T22" s="203">
        <v>0</v>
      </c>
      <c r="U22" s="203">
        <v>7.93</v>
      </c>
      <c r="V22" s="203">
        <v>0.17</v>
      </c>
      <c r="W22" s="203">
        <v>0.28999999999999998</v>
      </c>
      <c r="X22" s="203">
        <v>1.22</v>
      </c>
      <c r="Y22" s="203">
        <v>0</v>
      </c>
      <c r="Z22" s="203">
        <v>2.04</v>
      </c>
      <c r="AA22" s="203">
        <v>0.69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26.84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</v>
      </c>
      <c r="D23" s="203">
        <v>0.8</v>
      </c>
      <c r="E23" s="203">
        <v>0</v>
      </c>
      <c r="F23" s="203">
        <v>2.76</v>
      </c>
      <c r="G23" s="203">
        <v>1.38</v>
      </c>
      <c r="H23" s="203">
        <v>0</v>
      </c>
      <c r="I23" s="203">
        <v>14.75</v>
      </c>
      <c r="J23" s="203">
        <v>0.56000000000000005</v>
      </c>
      <c r="K23" s="203">
        <v>1.68</v>
      </c>
      <c r="L23" s="203">
        <v>2.12</v>
      </c>
      <c r="M23" s="203">
        <v>0</v>
      </c>
      <c r="N23" s="203">
        <v>0.99</v>
      </c>
      <c r="O23" s="203">
        <v>1.64</v>
      </c>
      <c r="P23" s="203">
        <v>2.0099999999999998</v>
      </c>
      <c r="Q23" s="203">
        <v>0.18</v>
      </c>
      <c r="R23" s="203">
        <v>0.35</v>
      </c>
      <c r="S23" s="203">
        <v>0.22</v>
      </c>
      <c r="T23" s="203">
        <v>0</v>
      </c>
      <c r="U23" s="203">
        <v>7.93</v>
      </c>
      <c r="V23" s="203">
        <v>0.17</v>
      </c>
      <c r="W23" s="203">
        <v>0.28999999999999998</v>
      </c>
      <c r="X23" s="203">
        <v>1.22</v>
      </c>
      <c r="Y23" s="203">
        <v>0</v>
      </c>
      <c r="Z23" s="203">
        <v>2.04</v>
      </c>
      <c r="AA23" s="203">
        <v>0.69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26.84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</v>
      </c>
      <c r="D24" s="203">
        <v>0.8</v>
      </c>
      <c r="E24" s="203">
        <v>0</v>
      </c>
      <c r="F24" s="203">
        <v>2.76</v>
      </c>
      <c r="G24" s="203">
        <v>1.38</v>
      </c>
      <c r="H24" s="203">
        <v>0</v>
      </c>
      <c r="I24" s="203">
        <v>14.75</v>
      </c>
      <c r="J24" s="203">
        <v>0.56000000000000005</v>
      </c>
      <c r="K24" s="203">
        <v>1.68</v>
      </c>
      <c r="L24" s="203">
        <v>2.12</v>
      </c>
      <c r="M24" s="203">
        <v>0</v>
      </c>
      <c r="N24" s="203">
        <v>0.99</v>
      </c>
      <c r="O24" s="203">
        <v>1.64</v>
      </c>
      <c r="P24" s="203">
        <v>2.0099999999999998</v>
      </c>
      <c r="Q24" s="203">
        <v>0.18</v>
      </c>
      <c r="R24" s="203">
        <v>0.35</v>
      </c>
      <c r="S24" s="203">
        <v>0.22</v>
      </c>
      <c r="T24" s="203">
        <v>0</v>
      </c>
      <c r="U24" s="203">
        <v>7.93</v>
      </c>
      <c r="V24" s="203">
        <v>0.17</v>
      </c>
      <c r="W24" s="203">
        <v>0.28999999999999998</v>
      </c>
      <c r="X24" s="203">
        <v>1.22</v>
      </c>
      <c r="Y24" s="203">
        <v>0</v>
      </c>
      <c r="Z24" s="203">
        <v>2.04</v>
      </c>
      <c r="AA24" s="203">
        <v>0.69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26.84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</v>
      </c>
      <c r="D25" s="203">
        <v>0.8</v>
      </c>
      <c r="E25" s="203">
        <v>0</v>
      </c>
      <c r="F25" s="203">
        <v>2.76</v>
      </c>
      <c r="G25" s="203">
        <v>1.38</v>
      </c>
      <c r="H25" s="203">
        <v>0</v>
      </c>
      <c r="I25" s="203">
        <v>14.75</v>
      </c>
      <c r="J25" s="203">
        <v>0.56000000000000005</v>
      </c>
      <c r="K25" s="203">
        <v>1.68</v>
      </c>
      <c r="L25" s="203">
        <v>2.12</v>
      </c>
      <c r="M25" s="203">
        <v>0</v>
      </c>
      <c r="N25" s="203">
        <v>0.99</v>
      </c>
      <c r="O25" s="203">
        <v>1.64</v>
      </c>
      <c r="P25" s="203">
        <v>2.0099999999999998</v>
      </c>
      <c r="Q25" s="203">
        <v>0.18</v>
      </c>
      <c r="R25" s="203">
        <v>0.35</v>
      </c>
      <c r="S25" s="203">
        <v>0.22</v>
      </c>
      <c r="T25" s="203">
        <v>0</v>
      </c>
      <c r="U25" s="203">
        <v>7.93</v>
      </c>
      <c r="V25" s="203">
        <v>0.17</v>
      </c>
      <c r="W25" s="203">
        <v>0.28999999999999998</v>
      </c>
      <c r="X25" s="203">
        <v>1.22</v>
      </c>
      <c r="Y25" s="203">
        <v>0</v>
      </c>
      <c r="Z25" s="203">
        <v>2.04</v>
      </c>
      <c r="AA25" s="203">
        <v>0.69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26.84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</v>
      </c>
      <c r="D26" s="203">
        <v>0.8</v>
      </c>
      <c r="E26" s="203">
        <v>0</v>
      </c>
      <c r="F26" s="203">
        <v>2.76</v>
      </c>
      <c r="G26" s="203">
        <v>1.38</v>
      </c>
      <c r="H26" s="203">
        <v>0</v>
      </c>
      <c r="I26" s="203">
        <v>14.75</v>
      </c>
      <c r="J26" s="203">
        <v>0.56000000000000005</v>
      </c>
      <c r="K26" s="203">
        <v>1.68</v>
      </c>
      <c r="L26" s="203">
        <v>2.12</v>
      </c>
      <c r="M26" s="203">
        <v>0</v>
      </c>
      <c r="N26" s="203">
        <v>0.99</v>
      </c>
      <c r="O26" s="203">
        <v>1.64</v>
      </c>
      <c r="P26" s="203">
        <v>2.0099999999999998</v>
      </c>
      <c r="Q26" s="203">
        <v>0.18</v>
      </c>
      <c r="R26" s="203">
        <v>0.35</v>
      </c>
      <c r="S26" s="203">
        <v>0.22</v>
      </c>
      <c r="T26" s="203">
        <v>0</v>
      </c>
      <c r="U26" s="203">
        <v>7.93</v>
      </c>
      <c r="V26" s="203">
        <v>0.17</v>
      </c>
      <c r="W26" s="203">
        <v>0.28999999999999998</v>
      </c>
      <c r="X26" s="203">
        <v>1.22</v>
      </c>
      <c r="Y26" s="203">
        <v>0</v>
      </c>
      <c r="Z26" s="203">
        <v>2.04</v>
      </c>
      <c r="AA26" s="203">
        <v>0.69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26.84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1.68</v>
      </c>
      <c r="L27" s="203">
        <v>2.12</v>
      </c>
      <c r="M27" s="203">
        <v>0</v>
      </c>
      <c r="N27" s="203">
        <v>0.99</v>
      </c>
      <c r="O27" s="203">
        <v>1.64</v>
      </c>
      <c r="P27" s="203">
        <v>2.0099999999999998</v>
      </c>
      <c r="Q27" s="203">
        <v>0.18</v>
      </c>
      <c r="R27" s="203">
        <v>0.35</v>
      </c>
      <c r="S27" s="203">
        <v>0.22</v>
      </c>
      <c r="T27" s="203">
        <v>0</v>
      </c>
      <c r="U27" s="203">
        <v>7.93</v>
      </c>
      <c r="V27" s="203">
        <v>0.17</v>
      </c>
      <c r="W27" s="203">
        <v>0.28999999999999998</v>
      </c>
      <c r="X27" s="203">
        <v>1.22</v>
      </c>
      <c r="Y27" s="203">
        <v>0</v>
      </c>
      <c r="Z27" s="203">
        <v>2.04</v>
      </c>
      <c r="AA27" s="203">
        <v>0.69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26.84</v>
      </c>
      <c r="AJ27" s="203">
        <v>0</v>
      </c>
      <c r="AK27" s="203">
        <v>2.34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1.68</v>
      </c>
      <c r="L28" s="203">
        <v>2.12</v>
      </c>
      <c r="M28" s="203">
        <v>0</v>
      </c>
      <c r="N28" s="203">
        <v>0.99</v>
      </c>
      <c r="O28" s="203">
        <v>1.64</v>
      </c>
      <c r="P28" s="203">
        <v>2.0099999999999998</v>
      </c>
      <c r="Q28" s="203">
        <v>0.18</v>
      </c>
      <c r="R28" s="203">
        <v>0.35</v>
      </c>
      <c r="S28" s="203">
        <v>0.22</v>
      </c>
      <c r="T28" s="203">
        <v>0</v>
      </c>
      <c r="U28" s="203">
        <v>7.93</v>
      </c>
      <c r="V28" s="203">
        <v>0.17</v>
      </c>
      <c r="W28" s="203">
        <v>0.28999999999999998</v>
      </c>
      <c r="X28" s="203">
        <v>1.22</v>
      </c>
      <c r="Y28" s="203">
        <v>0</v>
      </c>
      <c r="Z28" s="203">
        <v>2.04</v>
      </c>
      <c r="AA28" s="203">
        <v>0.69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26.84</v>
      </c>
      <c r="AJ28" s="203">
        <v>0</v>
      </c>
      <c r="AK28" s="203">
        <v>2.34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1.68</v>
      </c>
      <c r="L29" s="203">
        <v>2.12</v>
      </c>
      <c r="M29" s="203">
        <v>0</v>
      </c>
      <c r="N29" s="203">
        <v>0.99</v>
      </c>
      <c r="O29" s="203">
        <v>1.64</v>
      </c>
      <c r="P29" s="203">
        <v>2.0099999999999998</v>
      </c>
      <c r="Q29" s="203">
        <v>0.18</v>
      </c>
      <c r="R29" s="203">
        <v>0.35</v>
      </c>
      <c r="S29" s="203">
        <v>0.22</v>
      </c>
      <c r="T29" s="203">
        <v>0</v>
      </c>
      <c r="U29" s="203">
        <v>7.93</v>
      </c>
      <c r="V29" s="203">
        <v>0.17</v>
      </c>
      <c r="W29" s="203">
        <v>0.28999999999999998</v>
      </c>
      <c r="X29" s="203">
        <v>1.22</v>
      </c>
      <c r="Y29" s="203">
        <v>0</v>
      </c>
      <c r="Z29" s="203">
        <v>2.04</v>
      </c>
      <c r="AA29" s="203">
        <v>0.69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26.84</v>
      </c>
      <c r="AJ29" s="203">
        <v>0</v>
      </c>
      <c r="AK29" s="203">
        <v>2.34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1.68</v>
      </c>
      <c r="L30" s="203">
        <v>2.12</v>
      </c>
      <c r="M30" s="203">
        <v>0</v>
      </c>
      <c r="N30" s="203">
        <v>0.99</v>
      </c>
      <c r="O30" s="203">
        <v>1.64</v>
      </c>
      <c r="P30" s="203">
        <v>2.0099999999999998</v>
      </c>
      <c r="Q30" s="203">
        <v>0.18</v>
      </c>
      <c r="R30" s="203">
        <v>0.35</v>
      </c>
      <c r="S30" s="203">
        <v>0.22</v>
      </c>
      <c r="T30" s="203">
        <v>0</v>
      </c>
      <c r="U30" s="203">
        <v>7.93</v>
      </c>
      <c r="V30" s="203">
        <v>0.17</v>
      </c>
      <c r="W30" s="203">
        <v>0.28999999999999998</v>
      </c>
      <c r="X30" s="203">
        <v>1.22</v>
      </c>
      <c r="Y30" s="203">
        <v>0</v>
      </c>
      <c r="Z30" s="203">
        <v>2.04</v>
      </c>
      <c r="AA30" s="203">
        <v>0.69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26.84</v>
      </c>
      <c r="AJ30" s="203">
        <v>0</v>
      </c>
      <c r="AK30" s="203">
        <v>2.34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1.68</v>
      </c>
      <c r="L31" s="203">
        <v>2.12</v>
      </c>
      <c r="M31" s="203">
        <v>0</v>
      </c>
      <c r="N31" s="203">
        <v>0.99</v>
      </c>
      <c r="O31" s="203">
        <v>1.64</v>
      </c>
      <c r="P31" s="203">
        <v>2.0099999999999998</v>
      </c>
      <c r="Q31" s="203">
        <v>0.18</v>
      </c>
      <c r="R31" s="203">
        <v>0.35</v>
      </c>
      <c r="S31" s="203">
        <v>0.22</v>
      </c>
      <c r="T31" s="203">
        <v>0</v>
      </c>
      <c r="U31" s="203">
        <v>7.93</v>
      </c>
      <c r="V31" s="203">
        <v>0.17</v>
      </c>
      <c r="W31" s="203">
        <v>0.28999999999999998</v>
      </c>
      <c r="X31" s="203">
        <v>1.22</v>
      </c>
      <c r="Y31" s="203">
        <v>0</v>
      </c>
      <c r="Z31" s="203">
        <v>2.04</v>
      </c>
      <c r="AA31" s="203">
        <v>0.69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26.84</v>
      </c>
      <c r="AJ31" s="203">
        <v>0</v>
      </c>
      <c r="AK31" s="203">
        <v>2.34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1.68</v>
      </c>
      <c r="L32" s="203">
        <v>2.12</v>
      </c>
      <c r="M32" s="203">
        <v>0</v>
      </c>
      <c r="N32" s="203">
        <v>0.99</v>
      </c>
      <c r="O32" s="203">
        <v>1.64</v>
      </c>
      <c r="P32" s="203">
        <v>2.0099999999999998</v>
      </c>
      <c r="Q32" s="203">
        <v>0.18</v>
      </c>
      <c r="R32" s="203">
        <v>0.35</v>
      </c>
      <c r="S32" s="203">
        <v>0.22</v>
      </c>
      <c r="T32" s="203">
        <v>0</v>
      </c>
      <c r="U32" s="203">
        <v>7.93</v>
      </c>
      <c r="V32" s="203">
        <v>0.17</v>
      </c>
      <c r="W32" s="203">
        <v>0.28999999999999998</v>
      </c>
      <c r="X32" s="203">
        <v>1.22</v>
      </c>
      <c r="Y32" s="203">
        <v>0</v>
      </c>
      <c r="Z32" s="203">
        <v>2.04</v>
      </c>
      <c r="AA32" s="203">
        <v>0.69</v>
      </c>
      <c r="AB32" s="203">
        <v>0</v>
      </c>
      <c r="AC32" s="203">
        <v>12.03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26.84</v>
      </c>
      <c r="AJ32" s="203">
        <v>0</v>
      </c>
      <c r="AK32" s="203">
        <v>2.34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1.68</v>
      </c>
      <c r="L33" s="203">
        <v>2.12</v>
      </c>
      <c r="M33" s="203">
        <v>0</v>
      </c>
      <c r="N33" s="203">
        <v>0.99</v>
      </c>
      <c r="O33" s="203">
        <v>1.64</v>
      </c>
      <c r="P33" s="203">
        <v>2.0099999999999998</v>
      </c>
      <c r="Q33" s="203">
        <v>0.18</v>
      </c>
      <c r="R33" s="203">
        <v>0.35</v>
      </c>
      <c r="S33" s="203">
        <v>0.22</v>
      </c>
      <c r="T33" s="203">
        <v>0</v>
      </c>
      <c r="U33" s="203">
        <v>7.93</v>
      </c>
      <c r="V33" s="203">
        <v>0.17</v>
      </c>
      <c r="W33" s="203">
        <v>0.28999999999999998</v>
      </c>
      <c r="X33" s="203">
        <v>1.22</v>
      </c>
      <c r="Y33" s="203">
        <v>0</v>
      </c>
      <c r="Z33" s="203">
        <v>2.04</v>
      </c>
      <c r="AA33" s="203">
        <v>0.69</v>
      </c>
      <c r="AB33" s="203">
        <v>0</v>
      </c>
      <c r="AC33" s="203">
        <v>12.03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26.84</v>
      </c>
      <c r="AJ33" s="203">
        <v>0</v>
      </c>
      <c r="AK33" s="203">
        <v>2.34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1.68</v>
      </c>
      <c r="L34" s="203">
        <v>2.12</v>
      </c>
      <c r="M34" s="203">
        <v>0</v>
      </c>
      <c r="N34" s="203">
        <v>0.99</v>
      </c>
      <c r="O34" s="203">
        <v>1.64</v>
      </c>
      <c r="P34" s="203">
        <v>2.0099999999999998</v>
      </c>
      <c r="Q34" s="203">
        <v>0.18</v>
      </c>
      <c r="R34" s="203">
        <v>0.35</v>
      </c>
      <c r="S34" s="203">
        <v>0.22</v>
      </c>
      <c r="T34" s="203">
        <v>0</v>
      </c>
      <c r="U34" s="203">
        <v>7.93</v>
      </c>
      <c r="V34" s="203">
        <v>0.17</v>
      </c>
      <c r="W34" s="203">
        <v>0.28999999999999998</v>
      </c>
      <c r="X34" s="203">
        <v>1.22</v>
      </c>
      <c r="Y34" s="203">
        <v>0</v>
      </c>
      <c r="Z34" s="203">
        <v>2.04</v>
      </c>
      <c r="AA34" s="203">
        <v>0.69</v>
      </c>
      <c r="AB34" s="203">
        <v>0</v>
      </c>
      <c r="AC34" s="203">
        <v>12.03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26.84</v>
      </c>
      <c r="AJ34" s="203">
        <v>0</v>
      </c>
      <c r="AK34" s="203">
        <v>2.34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1.68</v>
      </c>
      <c r="L35" s="203">
        <v>2.12</v>
      </c>
      <c r="M35" s="203">
        <v>0</v>
      </c>
      <c r="N35" s="203">
        <v>0.99</v>
      </c>
      <c r="O35" s="203">
        <v>1.64</v>
      </c>
      <c r="P35" s="203">
        <v>2.0099999999999998</v>
      </c>
      <c r="Q35" s="203">
        <v>0.18</v>
      </c>
      <c r="R35" s="203">
        <v>0.35</v>
      </c>
      <c r="S35" s="203">
        <v>0.22</v>
      </c>
      <c r="T35" s="203">
        <v>0</v>
      </c>
      <c r="U35" s="203">
        <v>7.93</v>
      </c>
      <c r="V35" s="203">
        <v>0.17</v>
      </c>
      <c r="W35" s="203">
        <v>0.28999999999999998</v>
      </c>
      <c r="X35" s="203">
        <v>1.22</v>
      </c>
      <c r="Y35" s="203">
        <v>0</v>
      </c>
      <c r="Z35" s="203">
        <v>2.04</v>
      </c>
      <c r="AA35" s="203">
        <v>0.69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26.84</v>
      </c>
      <c r="AJ35" s="203">
        <v>0</v>
      </c>
      <c r="AK35" s="203">
        <v>2.34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1.68</v>
      </c>
      <c r="L36" s="203">
        <v>2.12</v>
      </c>
      <c r="M36" s="203">
        <v>0</v>
      </c>
      <c r="N36" s="203">
        <v>0.99</v>
      </c>
      <c r="O36" s="203">
        <v>1.64</v>
      </c>
      <c r="P36" s="203">
        <v>2.0099999999999998</v>
      </c>
      <c r="Q36" s="203">
        <v>0.18</v>
      </c>
      <c r="R36" s="203">
        <v>0.35</v>
      </c>
      <c r="S36" s="203">
        <v>0.22</v>
      </c>
      <c r="T36" s="203">
        <v>0</v>
      </c>
      <c r="U36" s="203">
        <v>7.93</v>
      </c>
      <c r="V36" s="203">
        <v>0.17</v>
      </c>
      <c r="W36" s="203">
        <v>0.28999999999999998</v>
      </c>
      <c r="X36" s="203">
        <v>1.22</v>
      </c>
      <c r="Y36" s="203">
        <v>0</v>
      </c>
      <c r="Z36" s="203">
        <v>2.04</v>
      </c>
      <c r="AA36" s="203">
        <v>0.69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26.84</v>
      </c>
      <c r="AJ36" s="203">
        <v>0</v>
      </c>
      <c r="AK36" s="203">
        <v>2.34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1.68</v>
      </c>
      <c r="L37" s="203">
        <v>2.12</v>
      </c>
      <c r="M37" s="203">
        <v>0</v>
      </c>
      <c r="N37" s="203">
        <v>0.99</v>
      </c>
      <c r="O37" s="203">
        <v>1.64</v>
      </c>
      <c r="P37" s="203">
        <v>2.0099999999999998</v>
      </c>
      <c r="Q37" s="203">
        <v>0.18</v>
      </c>
      <c r="R37" s="203">
        <v>0.35</v>
      </c>
      <c r="S37" s="203">
        <v>0.22</v>
      </c>
      <c r="T37" s="203">
        <v>0</v>
      </c>
      <c r="U37" s="203">
        <v>7.93</v>
      </c>
      <c r="V37" s="203">
        <v>0.17</v>
      </c>
      <c r="W37" s="203">
        <v>0.28999999999999998</v>
      </c>
      <c r="X37" s="203">
        <v>1.22</v>
      </c>
      <c r="Y37" s="203">
        <v>0</v>
      </c>
      <c r="Z37" s="203">
        <v>2.04</v>
      </c>
      <c r="AA37" s="203">
        <v>0.69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26.84</v>
      </c>
      <c r="AJ37" s="203">
        <v>0</v>
      </c>
      <c r="AK37" s="203">
        <v>2.34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1.68</v>
      </c>
      <c r="L38" s="203">
        <v>2.12</v>
      </c>
      <c r="M38" s="203">
        <v>0</v>
      </c>
      <c r="N38" s="203">
        <v>0.99</v>
      </c>
      <c r="O38" s="203">
        <v>1.64</v>
      </c>
      <c r="P38" s="203">
        <v>2.0099999999999998</v>
      </c>
      <c r="Q38" s="203">
        <v>0.18</v>
      </c>
      <c r="R38" s="203">
        <v>0.35</v>
      </c>
      <c r="S38" s="203">
        <v>0.22</v>
      </c>
      <c r="T38" s="203">
        <v>0</v>
      </c>
      <c r="U38" s="203">
        <v>7.93</v>
      </c>
      <c r="V38" s="203">
        <v>0.17</v>
      </c>
      <c r="W38" s="203">
        <v>0.28999999999999998</v>
      </c>
      <c r="X38" s="203">
        <v>1.22</v>
      </c>
      <c r="Y38" s="203">
        <v>0</v>
      </c>
      <c r="Z38" s="203">
        <v>2.04</v>
      </c>
      <c r="AA38" s="203">
        <v>0.69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26.84</v>
      </c>
      <c r="AJ38" s="203">
        <v>0</v>
      </c>
      <c r="AK38" s="203">
        <v>2.34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1.68</v>
      </c>
      <c r="L39" s="203">
        <v>2.12</v>
      </c>
      <c r="M39" s="203">
        <v>0</v>
      </c>
      <c r="N39" s="203">
        <v>0.99</v>
      </c>
      <c r="O39" s="203">
        <v>1.64</v>
      </c>
      <c r="P39" s="203">
        <v>2.0099999999999998</v>
      </c>
      <c r="Q39" s="203">
        <v>0.18</v>
      </c>
      <c r="R39" s="203">
        <v>0.35</v>
      </c>
      <c r="S39" s="203">
        <v>0.22</v>
      </c>
      <c r="T39" s="203">
        <v>0</v>
      </c>
      <c r="U39" s="203">
        <v>7.93</v>
      </c>
      <c r="V39" s="203">
        <v>0.17</v>
      </c>
      <c r="W39" s="203">
        <v>0.28999999999999998</v>
      </c>
      <c r="X39" s="203">
        <v>1.22</v>
      </c>
      <c r="Y39" s="203">
        <v>0</v>
      </c>
      <c r="Z39" s="203">
        <v>2.04</v>
      </c>
      <c r="AA39" s="203">
        <v>0.69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26.84</v>
      </c>
      <c r="AJ39" s="203">
        <v>0</v>
      </c>
      <c r="AK39" s="203">
        <v>2.34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1.68</v>
      </c>
      <c r="L40" s="203">
        <v>2.12</v>
      </c>
      <c r="M40" s="203">
        <v>0</v>
      </c>
      <c r="N40" s="203">
        <v>0.99</v>
      </c>
      <c r="O40" s="203">
        <v>1.64</v>
      </c>
      <c r="P40" s="203">
        <v>2.0099999999999998</v>
      </c>
      <c r="Q40" s="203">
        <v>0.18</v>
      </c>
      <c r="R40" s="203">
        <v>0.35</v>
      </c>
      <c r="S40" s="203">
        <v>0.22</v>
      </c>
      <c r="T40" s="203">
        <v>0</v>
      </c>
      <c r="U40" s="203">
        <v>7.93</v>
      </c>
      <c r="V40" s="203">
        <v>0.17</v>
      </c>
      <c r="W40" s="203">
        <v>0.28999999999999998</v>
      </c>
      <c r="X40" s="203">
        <v>1.22</v>
      </c>
      <c r="Y40" s="203">
        <v>0</v>
      </c>
      <c r="Z40" s="203">
        <v>2.04</v>
      </c>
      <c r="AA40" s="203">
        <v>0.69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26.84</v>
      </c>
      <c r="AJ40" s="203">
        <v>0</v>
      </c>
      <c r="AK40" s="203">
        <v>2.34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1.68</v>
      </c>
      <c r="L41" s="203">
        <v>2.12</v>
      </c>
      <c r="M41" s="203">
        <v>0</v>
      </c>
      <c r="N41" s="203">
        <v>0.99</v>
      </c>
      <c r="O41" s="203">
        <v>1.64</v>
      </c>
      <c r="P41" s="203">
        <v>2.0099999999999998</v>
      </c>
      <c r="Q41" s="203">
        <v>0.18</v>
      </c>
      <c r="R41" s="203">
        <v>0.35</v>
      </c>
      <c r="S41" s="203">
        <v>0.22</v>
      </c>
      <c r="T41" s="203">
        <v>0</v>
      </c>
      <c r="U41" s="203">
        <v>7.93</v>
      </c>
      <c r="V41" s="203">
        <v>0.17</v>
      </c>
      <c r="W41" s="203">
        <v>0.28999999999999998</v>
      </c>
      <c r="X41" s="203">
        <v>1.22</v>
      </c>
      <c r="Y41" s="203">
        <v>0</v>
      </c>
      <c r="Z41" s="203">
        <v>2.04</v>
      </c>
      <c r="AA41" s="203">
        <v>0.69</v>
      </c>
      <c r="AB41" s="203">
        <v>0</v>
      </c>
      <c r="AC41" s="203">
        <v>12.03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26.84</v>
      </c>
      <c r="AJ41" s="203">
        <v>0</v>
      </c>
      <c r="AK41" s="203">
        <v>2.34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1.68</v>
      </c>
      <c r="L42" s="203">
        <v>2.12</v>
      </c>
      <c r="M42" s="203">
        <v>0</v>
      </c>
      <c r="N42" s="203">
        <v>0.99</v>
      </c>
      <c r="O42" s="203">
        <v>1.64</v>
      </c>
      <c r="P42" s="203">
        <v>2.0099999999999998</v>
      </c>
      <c r="Q42" s="203">
        <v>0.18</v>
      </c>
      <c r="R42" s="203">
        <v>0.35</v>
      </c>
      <c r="S42" s="203">
        <v>0.22</v>
      </c>
      <c r="T42" s="203">
        <v>0</v>
      </c>
      <c r="U42" s="203">
        <v>7.93</v>
      </c>
      <c r="V42" s="203">
        <v>0.17</v>
      </c>
      <c r="W42" s="203">
        <v>0.28999999999999998</v>
      </c>
      <c r="X42" s="203">
        <v>1.22</v>
      </c>
      <c r="Y42" s="203">
        <v>0</v>
      </c>
      <c r="Z42" s="203">
        <v>2.04</v>
      </c>
      <c r="AA42" s="203">
        <v>0.69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26.84</v>
      </c>
      <c r="AJ42" s="203">
        <v>0</v>
      </c>
      <c r="AK42" s="203">
        <v>2.34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1.68</v>
      </c>
      <c r="L43" s="203">
        <v>2.12</v>
      </c>
      <c r="M43" s="203">
        <v>0</v>
      </c>
      <c r="N43" s="203">
        <v>0.99</v>
      </c>
      <c r="O43" s="203">
        <v>1.64</v>
      </c>
      <c r="P43" s="203">
        <v>2.0099999999999998</v>
      </c>
      <c r="Q43" s="203">
        <v>0.18</v>
      </c>
      <c r="R43" s="203">
        <v>0.35</v>
      </c>
      <c r="S43" s="203">
        <v>0.22</v>
      </c>
      <c r="T43" s="203">
        <v>0</v>
      </c>
      <c r="U43" s="203">
        <v>7.93</v>
      </c>
      <c r="V43" s="203">
        <v>0.17</v>
      </c>
      <c r="W43" s="203">
        <v>0.28999999999999998</v>
      </c>
      <c r="X43" s="203">
        <v>1.22</v>
      </c>
      <c r="Y43" s="203">
        <v>0</v>
      </c>
      <c r="Z43" s="203">
        <v>2.04</v>
      </c>
      <c r="AA43" s="203">
        <v>0.69</v>
      </c>
      <c r="AB43" s="203">
        <v>0</v>
      </c>
      <c r="AC43" s="203">
        <v>1.45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15.96</v>
      </c>
      <c r="AJ43" s="203">
        <v>0</v>
      </c>
      <c r="AK43" s="203">
        <v>2.34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1.68</v>
      </c>
      <c r="L44" s="203">
        <v>2.12</v>
      </c>
      <c r="M44" s="203">
        <v>0</v>
      </c>
      <c r="N44" s="203">
        <v>0.99</v>
      </c>
      <c r="O44" s="203">
        <v>1.64</v>
      </c>
      <c r="P44" s="203">
        <v>2.0099999999999998</v>
      </c>
      <c r="Q44" s="203">
        <v>0.18</v>
      </c>
      <c r="R44" s="203">
        <v>0.35</v>
      </c>
      <c r="S44" s="203">
        <v>0.22</v>
      </c>
      <c r="T44" s="203">
        <v>0</v>
      </c>
      <c r="U44" s="203">
        <v>7.93</v>
      </c>
      <c r="V44" s="203">
        <v>0.17</v>
      </c>
      <c r="W44" s="203">
        <v>0.28999999999999998</v>
      </c>
      <c r="X44" s="203">
        <v>1.22</v>
      </c>
      <c r="Y44" s="203">
        <v>0</v>
      </c>
      <c r="Z44" s="203">
        <v>2.04</v>
      </c>
      <c r="AA44" s="203">
        <v>0.69</v>
      </c>
      <c r="AB44" s="203">
        <v>0</v>
      </c>
      <c r="AC44" s="203">
        <v>1.45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15.3</v>
      </c>
      <c r="AJ44" s="203">
        <v>0</v>
      </c>
      <c r="AK44" s="203">
        <v>2.34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1.68</v>
      </c>
      <c r="L45" s="203">
        <v>2.12</v>
      </c>
      <c r="M45" s="203">
        <v>0</v>
      </c>
      <c r="N45" s="203">
        <v>0.99</v>
      </c>
      <c r="O45" s="203">
        <v>1.64</v>
      </c>
      <c r="P45" s="203">
        <v>2.0099999999999998</v>
      </c>
      <c r="Q45" s="203">
        <v>0.18</v>
      </c>
      <c r="R45" s="203">
        <v>0.35</v>
      </c>
      <c r="S45" s="203">
        <v>0.22</v>
      </c>
      <c r="T45" s="203">
        <v>0</v>
      </c>
      <c r="U45" s="203">
        <v>7.93</v>
      </c>
      <c r="V45" s="203">
        <v>0.17</v>
      </c>
      <c r="W45" s="203">
        <v>0.28999999999999998</v>
      </c>
      <c r="X45" s="203">
        <v>1.22</v>
      </c>
      <c r="Y45" s="203">
        <v>0</v>
      </c>
      <c r="Z45" s="203">
        <v>2.04</v>
      </c>
      <c r="AA45" s="203">
        <v>0.69</v>
      </c>
      <c r="AB45" s="203">
        <v>0</v>
      </c>
      <c r="AC45" s="203">
        <v>12.1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26.84</v>
      </c>
      <c r="AJ45" s="203">
        <v>0</v>
      </c>
      <c r="AK45" s="203">
        <v>2.34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1.68</v>
      </c>
      <c r="L46" s="203">
        <v>2.12</v>
      </c>
      <c r="M46" s="203">
        <v>0</v>
      </c>
      <c r="N46" s="203">
        <v>0.99</v>
      </c>
      <c r="O46" s="203">
        <v>1.64</v>
      </c>
      <c r="P46" s="203">
        <v>2.0099999999999998</v>
      </c>
      <c r="Q46" s="203">
        <v>0.18</v>
      </c>
      <c r="R46" s="203">
        <v>0.35</v>
      </c>
      <c r="S46" s="203">
        <v>0.22</v>
      </c>
      <c r="T46" s="203">
        <v>0</v>
      </c>
      <c r="U46" s="203">
        <v>7.93</v>
      </c>
      <c r="V46" s="203">
        <v>0.17</v>
      </c>
      <c r="W46" s="203">
        <v>0.28999999999999998</v>
      </c>
      <c r="X46" s="203">
        <v>1.22</v>
      </c>
      <c r="Y46" s="203">
        <v>0</v>
      </c>
      <c r="Z46" s="203">
        <v>2.04</v>
      </c>
      <c r="AA46" s="203">
        <v>0.69</v>
      </c>
      <c r="AB46" s="203">
        <v>0</v>
      </c>
      <c r="AC46" s="203">
        <v>12.1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26.84</v>
      </c>
      <c r="AJ46" s="203">
        <v>0</v>
      </c>
      <c r="AK46" s="203">
        <v>2.34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1.68</v>
      </c>
      <c r="L47" s="203">
        <v>2.12</v>
      </c>
      <c r="M47" s="203">
        <v>0</v>
      </c>
      <c r="N47" s="203">
        <v>0.99</v>
      </c>
      <c r="O47" s="203">
        <v>1.64</v>
      </c>
      <c r="P47" s="203">
        <v>2.0099999999999998</v>
      </c>
      <c r="Q47" s="203">
        <v>0.18</v>
      </c>
      <c r="R47" s="203">
        <v>0.35</v>
      </c>
      <c r="S47" s="203">
        <v>0.22</v>
      </c>
      <c r="T47" s="203">
        <v>0</v>
      </c>
      <c r="U47" s="203">
        <v>7.93</v>
      </c>
      <c r="V47" s="203">
        <v>0.17</v>
      </c>
      <c r="W47" s="203">
        <v>0.28999999999999998</v>
      </c>
      <c r="X47" s="203">
        <v>1.22</v>
      </c>
      <c r="Y47" s="203">
        <v>0</v>
      </c>
      <c r="Z47" s="203">
        <v>2.04</v>
      </c>
      <c r="AA47" s="203">
        <v>0.69</v>
      </c>
      <c r="AB47" s="203">
        <v>0</v>
      </c>
      <c r="AC47" s="203">
        <v>1.45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16.829999999999998</v>
      </c>
      <c r="AJ47" s="203">
        <v>0</v>
      </c>
      <c r="AK47" s="203">
        <v>2.34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1.68</v>
      </c>
      <c r="L48" s="203">
        <v>2.12</v>
      </c>
      <c r="M48" s="203">
        <v>0</v>
      </c>
      <c r="N48" s="203">
        <v>0.99</v>
      </c>
      <c r="O48" s="203">
        <v>1.64</v>
      </c>
      <c r="P48" s="203">
        <v>2.0099999999999998</v>
      </c>
      <c r="Q48" s="203">
        <v>0.18</v>
      </c>
      <c r="R48" s="203">
        <v>0.35</v>
      </c>
      <c r="S48" s="203">
        <v>0.22</v>
      </c>
      <c r="T48" s="203">
        <v>0</v>
      </c>
      <c r="U48" s="203">
        <v>7.93</v>
      </c>
      <c r="V48" s="203">
        <v>0.17</v>
      </c>
      <c r="W48" s="203">
        <v>0.28999999999999998</v>
      </c>
      <c r="X48" s="203">
        <v>1.22</v>
      </c>
      <c r="Y48" s="203">
        <v>0</v>
      </c>
      <c r="Z48" s="203">
        <v>2.04</v>
      </c>
      <c r="AA48" s="203">
        <v>0.69</v>
      </c>
      <c r="AB48" s="203">
        <v>0</v>
      </c>
      <c r="AC48" s="203">
        <v>12.1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27.14</v>
      </c>
      <c r="AJ48" s="203">
        <v>0</v>
      </c>
      <c r="AK48" s="203">
        <v>2.34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1.68</v>
      </c>
      <c r="L49" s="203">
        <v>2.12</v>
      </c>
      <c r="M49" s="203">
        <v>0</v>
      </c>
      <c r="N49" s="203">
        <v>0.99</v>
      </c>
      <c r="O49" s="203">
        <v>1.64</v>
      </c>
      <c r="P49" s="203">
        <v>2.0099999999999998</v>
      </c>
      <c r="Q49" s="203">
        <v>0.18</v>
      </c>
      <c r="R49" s="203">
        <v>0.35</v>
      </c>
      <c r="S49" s="203">
        <v>0.22</v>
      </c>
      <c r="T49" s="203">
        <v>0</v>
      </c>
      <c r="U49" s="203">
        <v>7.93</v>
      </c>
      <c r="V49" s="203">
        <v>0.17</v>
      </c>
      <c r="W49" s="203">
        <v>0.28999999999999998</v>
      </c>
      <c r="X49" s="203">
        <v>1.22</v>
      </c>
      <c r="Y49" s="203">
        <v>0</v>
      </c>
      <c r="Z49" s="203">
        <v>2.04</v>
      </c>
      <c r="AA49" s="203">
        <v>0.69</v>
      </c>
      <c r="AB49" s="203">
        <v>0</v>
      </c>
      <c r="AC49" s="203">
        <v>12.1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27.3</v>
      </c>
      <c r="AJ49" s="203">
        <v>0</v>
      </c>
      <c r="AK49" s="203">
        <v>2.34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1.68</v>
      </c>
      <c r="L50" s="203">
        <v>2.12</v>
      </c>
      <c r="M50" s="203">
        <v>0</v>
      </c>
      <c r="N50" s="203">
        <v>0.99</v>
      </c>
      <c r="O50" s="203">
        <v>1.64</v>
      </c>
      <c r="P50" s="203">
        <v>2.0099999999999998</v>
      </c>
      <c r="Q50" s="203">
        <v>0.18</v>
      </c>
      <c r="R50" s="203">
        <v>0.35</v>
      </c>
      <c r="S50" s="203">
        <v>0.22</v>
      </c>
      <c r="T50" s="203">
        <v>0</v>
      </c>
      <c r="U50" s="203">
        <v>7.93</v>
      </c>
      <c r="V50" s="203">
        <v>0.17</v>
      </c>
      <c r="W50" s="203">
        <v>0.28999999999999998</v>
      </c>
      <c r="X50" s="203">
        <v>1.22</v>
      </c>
      <c r="Y50" s="203">
        <v>0</v>
      </c>
      <c r="Z50" s="203">
        <v>2.04</v>
      </c>
      <c r="AA50" s="203">
        <v>0.69</v>
      </c>
      <c r="AB50" s="203">
        <v>0</v>
      </c>
      <c r="AC50" s="203">
        <v>12.1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27.14</v>
      </c>
      <c r="AJ50" s="203">
        <v>0</v>
      </c>
      <c r="AK50" s="203">
        <v>2.34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1.68</v>
      </c>
      <c r="L51" s="203">
        <v>2.12</v>
      </c>
      <c r="M51" s="203">
        <v>0</v>
      </c>
      <c r="N51" s="203">
        <v>0.99</v>
      </c>
      <c r="O51" s="203">
        <v>1.64</v>
      </c>
      <c r="P51" s="203">
        <v>2.0099999999999998</v>
      </c>
      <c r="Q51" s="203">
        <v>0.18</v>
      </c>
      <c r="R51" s="203">
        <v>0.35</v>
      </c>
      <c r="S51" s="203">
        <v>0.22</v>
      </c>
      <c r="T51" s="203">
        <v>0</v>
      </c>
      <c r="U51" s="203">
        <v>7.93</v>
      </c>
      <c r="V51" s="203">
        <v>0.17</v>
      </c>
      <c r="W51" s="203">
        <v>0.28999999999999998</v>
      </c>
      <c r="X51" s="203">
        <v>1.22</v>
      </c>
      <c r="Y51" s="203">
        <v>0</v>
      </c>
      <c r="Z51" s="203">
        <v>2.04</v>
      </c>
      <c r="AA51" s="203">
        <v>0.69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27.31</v>
      </c>
      <c r="AJ51" s="203">
        <v>0</v>
      </c>
      <c r="AK51" s="203">
        <v>3.12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1.68</v>
      </c>
      <c r="L52" s="203">
        <v>2.12</v>
      </c>
      <c r="M52" s="203">
        <v>0</v>
      </c>
      <c r="N52" s="203">
        <v>0.99</v>
      </c>
      <c r="O52" s="203">
        <v>1.64</v>
      </c>
      <c r="P52" s="203">
        <v>2.0099999999999998</v>
      </c>
      <c r="Q52" s="203">
        <v>0.18</v>
      </c>
      <c r="R52" s="203">
        <v>0.35</v>
      </c>
      <c r="S52" s="203">
        <v>0.22</v>
      </c>
      <c r="T52" s="203">
        <v>0</v>
      </c>
      <c r="U52" s="203">
        <v>7.93</v>
      </c>
      <c r="V52" s="203">
        <v>0.17</v>
      </c>
      <c r="W52" s="203">
        <v>0.28999999999999998</v>
      </c>
      <c r="X52" s="203">
        <v>1.22</v>
      </c>
      <c r="Y52" s="203">
        <v>0</v>
      </c>
      <c r="Z52" s="203">
        <v>2.04</v>
      </c>
      <c r="AA52" s="203">
        <v>0.69</v>
      </c>
      <c r="AB52" s="203">
        <v>0</v>
      </c>
      <c r="AC52" s="203">
        <v>12.1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27.31</v>
      </c>
      <c r="AJ52" s="203">
        <v>0</v>
      </c>
      <c r="AK52" s="203">
        <v>3.12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1.68</v>
      </c>
      <c r="L53" s="203">
        <v>2.12</v>
      </c>
      <c r="M53" s="203">
        <v>0</v>
      </c>
      <c r="N53" s="203">
        <v>0.99</v>
      </c>
      <c r="O53" s="203">
        <v>1.64</v>
      </c>
      <c r="P53" s="203">
        <v>2.0099999999999998</v>
      </c>
      <c r="Q53" s="203">
        <v>0.18</v>
      </c>
      <c r="R53" s="203">
        <v>0.35</v>
      </c>
      <c r="S53" s="203">
        <v>0.22</v>
      </c>
      <c r="T53" s="203">
        <v>0</v>
      </c>
      <c r="U53" s="203">
        <v>7.93</v>
      </c>
      <c r="V53" s="203">
        <v>0.17</v>
      </c>
      <c r="W53" s="203">
        <v>0.28999999999999998</v>
      </c>
      <c r="X53" s="203">
        <v>1.22</v>
      </c>
      <c r="Y53" s="203">
        <v>0</v>
      </c>
      <c r="Z53" s="203">
        <v>2.04</v>
      </c>
      <c r="AA53" s="203">
        <v>0.69</v>
      </c>
      <c r="AB53" s="203">
        <v>0</v>
      </c>
      <c r="AC53" s="203">
        <v>12.1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27.31</v>
      </c>
      <c r="AJ53" s="203">
        <v>0</v>
      </c>
      <c r="AK53" s="203">
        <v>2.72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1.68</v>
      </c>
      <c r="L54" s="203">
        <v>2.12</v>
      </c>
      <c r="M54" s="203">
        <v>0</v>
      </c>
      <c r="N54" s="203">
        <v>0.99</v>
      </c>
      <c r="O54" s="203">
        <v>1.64</v>
      </c>
      <c r="P54" s="203">
        <v>2.0099999999999998</v>
      </c>
      <c r="Q54" s="203">
        <v>0.18</v>
      </c>
      <c r="R54" s="203">
        <v>0.35</v>
      </c>
      <c r="S54" s="203">
        <v>0.22</v>
      </c>
      <c r="T54" s="203">
        <v>0</v>
      </c>
      <c r="U54" s="203">
        <v>7.93</v>
      </c>
      <c r="V54" s="203">
        <v>0.17</v>
      </c>
      <c r="W54" s="203">
        <v>0.28999999999999998</v>
      </c>
      <c r="X54" s="203">
        <v>1.22</v>
      </c>
      <c r="Y54" s="203">
        <v>0</v>
      </c>
      <c r="Z54" s="203">
        <v>2.04</v>
      </c>
      <c r="AA54" s="203">
        <v>0.69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27.31</v>
      </c>
      <c r="AJ54" s="203">
        <v>0</v>
      </c>
      <c r="AK54" s="203">
        <v>2.72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1.68</v>
      </c>
      <c r="L55" s="203">
        <v>26.55</v>
      </c>
      <c r="M55" s="203">
        <v>0</v>
      </c>
      <c r="N55" s="203">
        <v>0.99</v>
      </c>
      <c r="O55" s="203">
        <v>1.64</v>
      </c>
      <c r="P55" s="203">
        <v>2.0099999999999998</v>
      </c>
      <c r="Q55" s="203">
        <v>0.18</v>
      </c>
      <c r="R55" s="203">
        <v>0.35</v>
      </c>
      <c r="S55" s="203">
        <v>0.22</v>
      </c>
      <c r="T55" s="203">
        <v>0</v>
      </c>
      <c r="U55" s="203">
        <v>7.93</v>
      </c>
      <c r="V55" s="203">
        <v>0.17</v>
      </c>
      <c r="W55" s="203">
        <v>0.28000000000000003</v>
      </c>
      <c r="X55" s="203">
        <v>1.22</v>
      </c>
      <c r="Y55" s="203">
        <v>0</v>
      </c>
      <c r="Z55" s="203">
        <v>2.04</v>
      </c>
      <c r="AA55" s="203">
        <v>0.69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27.3</v>
      </c>
      <c r="AJ55" s="203">
        <v>0</v>
      </c>
      <c r="AK55" s="203">
        <v>2.72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1.68</v>
      </c>
      <c r="L56" s="203">
        <v>16.87</v>
      </c>
      <c r="M56" s="203">
        <v>0</v>
      </c>
      <c r="N56" s="203">
        <v>0.99</v>
      </c>
      <c r="O56" s="203">
        <v>1.64</v>
      </c>
      <c r="P56" s="203">
        <v>2.0099999999999998</v>
      </c>
      <c r="Q56" s="203">
        <v>0.18</v>
      </c>
      <c r="R56" s="203">
        <v>0.35</v>
      </c>
      <c r="S56" s="203">
        <v>0.22</v>
      </c>
      <c r="T56" s="203">
        <v>0</v>
      </c>
      <c r="U56" s="203">
        <v>7.93</v>
      </c>
      <c r="V56" s="203">
        <v>0.17</v>
      </c>
      <c r="W56" s="203">
        <v>0.28000000000000003</v>
      </c>
      <c r="X56" s="203">
        <v>1.22</v>
      </c>
      <c r="Y56" s="203">
        <v>0</v>
      </c>
      <c r="Z56" s="203">
        <v>2.04</v>
      </c>
      <c r="AA56" s="203">
        <v>0.69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27.14</v>
      </c>
      <c r="AJ56" s="203">
        <v>0</v>
      </c>
      <c r="AK56" s="203">
        <v>2.72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1.68</v>
      </c>
      <c r="L57" s="203">
        <v>2.12</v>
      </c>
      <c r="M57" s="203">
        <v>0</v>
      </c>
      <c r="N57" s="203">
        <v>0.99</v>
      </c>
      <c r="O57" s="203">
        <v>1.64</v>
      </c>
      <c r="P57" s="203">
        <v>2.0099999999999998</v>
      </c>
      <c r="Q57" s="203">
        <v>0.18</v>
      </c>
      <c r="R57" s="203">
        <v>0.35</v>
      </c>
      <c r="S57" s="203">
        <v>0.22</v>
      </c>
      <c r="T57" s="203">
        <v>0</v>
      </c>
      <c r="U57" s="203">
        <v>7.93</v>
      </c>
      <c r="V57" s="203">
        <v>0.17</v>
      </c>
      <c r="W57" s="203">
        <v>0.28000000000000003</v>
      </c>
      <c r="X57" s="203">
        <v>1.22</v>
      </c>
      <c r="Y57" s="203">
        <v>0</v>
      </c>
      <c r="Z57" s="203">
        <v>2.04</v>
      </c>
      <c r="AA57" s="203">
        <v>0.69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27.07</v>
      </c>
      <c r="AJ57" s="203">
        <v>0</v>
      </c>
      <c r="AK57" s="203">
        <v>2.72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1.68</v>
      </c>
      <c r="L58" s="203">
        <v>2.12</v>
      </c>
      <c r="M58" s="203">
        <v>0</v>
      </c>
      <c r="N58" s="203">
        <v>0.99</v>
      </c>
      <c r="O58" s="203">
        <v>1.64</v>
      </c>
      <c r="P58" s="203">
        <v>2.0099999999999998</v>
      </c>
      <c r="Q58" s="203">
        <v>0.18</v>
      </c>
      <c r="R58" s="203">
        <v>0.35</v>
      </c>
      <c r="S58" s="203">
        <v>0.22</v>
      </c>
      <c r="T58" s="203">
        <v>0</v>
      </c>
      <c r="U58" s="203">
        <v>7.93</v>
      </c>
      <c r="V58" s="203">
        <v>0.17</v>
      </c>
      <c r="W58" s="203">
        <v>0.28000000000000003</v>
      </c>
      <c r="X58" s="203">
        <v>1.22</v>
      </c>
      <c r="Y58" s="203">
        <v>0</v>
      </c>
      <c r="Z58" s="203">
        <v>2.04</v>
      </c>
      <c r="AA58" s="203">
        <v>0.69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26.68</v>
      </c>
      <c r="AJ58" s="203">
        <v>0</v>
      </c>
      <c r="AK58" s="203">
        <v>2.72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1.68</v>
      </c>
      <c r="L59" s="203">
        <v>2.12</v>
      </c>
      <c r="M59" s="203">
        <v>0</v>
      </c>
      <c r="N59" s="203">
        <v>0.99</v>
      </c>
      <c r="O59" s="203">
        <v>1.64</v>
      </c>
      <c r="P59" s="203">
        <v>2.0099999999999998</v>
      </c>
      <c r="Q59" s="203">
        <v>0.18</v>
      </c>
      <c r="R59" s="203">
        <v>0.35</v>
      </c>
      <c r="S59" s="203">
        <v>0.22</v>
      </c>
      <c r="T59" s="203">
        <v>0</v>
      </c>
      <c r="U59" s="203">
        <v>7.93</v>
      </c>
      <c r="V59" s="203">
        <v>0.17</v>
      </c>
      <c r="W59" s="203">
        <v>0.28999999999999998</v>
      </c>
      <c r="X59" s="203">
        <v>1.22</v>
      </c>
      <c r="Y59" s="203">
        <v>0</v>
      </c>
      <c r="Z59" s="203">
        <v>2.04</v>
      </c>
      <c r="AA59" s="203">
        <v>0.69</v>
      </c>
      <c r="AB59" s="203">
        <v>0</v>
      </c>
      <c r="AC59" s="203">
        <v>11.32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26.68</v>
      </c>
      <c r="AJ59" s="203">
        <v>0</v>
      </c>
      <c r="AK59" s="203">
        <v>2.72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1.68</v>
      </c>
      <c r="L60" s="203">
        <v>2.12</v>
      </c>
      <c r="M60" s="203">
        <v>0</v>
      </c>
      <c r="N60" s="203">
        <v>0.99</v>
      </c>
      <c r="O60" s="203">
        <v>1.64</v>
      </c>
      <c r="P60" s="203">
        <v>2.0099999999999998</v>
      </c>
      <c r="Q60" s="203">
        <v>0.18</v>
      </c>
      <c r="R60" s="203">
        <v>0.35</v>
      </c>
      <c r="S60" s="203">
        <v>0.22</v>
      </c>
      <c r="T60" s="203">
        <v>0</v>
      </c>
      <c r="U60" s="203">
        <v>7.93</v>
      </c>
      <c r="V60" s="203">
        <v>0.17</v>
      </c>
      <c r="W60" s="203">
        <v>0.28999999999999998</v>
      </c>
      <c r="X60" s="203">
        <v>1.22</v>
      </c>
      <c r="Y60" s="203">
        <v>0</v>
      </c>
      <c r="Z60" s="203">
        <v>2.04</v>
      </c>
      <c r="AA60" s="203">
        <v>0.69</v>
      </c>
      <c r="AB60" s="203">
        <v>0</v>
      </c>
      <c r="AC60" s="203">
        <v>11.32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26.68</v>
      </c>
      <c r="AJ60" s="203">
        <v>0</v>
      </c>
      <c r="AK60" s="203">
        <v>2.72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27.6</v>
      </c>
      <c r="L61" s="203">
        <v>36.22</v>
      </c>
      <c r="M61" s="203">
        <v>0</v>
      </c>
      <c r="N61" s="203">
        <v>0.99</v>
      </c>
      <c r="O61" s="203">
        <v>1.64</v>
      </c>
      <c r="P61" s="203">
        <v>2.0099999999999998</v>
      </c>
      <c r="Q61" s="203">
        <v>3.61</v>
      </c>
      <c r="R61" s="203">
        <v>6.9</v>
      </c>
      <c r="S61" s="203">
        <v>3.8</v>
      </c>
      <c r="T61" s="203">
        <v>0</v>
      </c>
      <c r="U61" s="203">
        <v>7.93</v>
      </c>
      <c r="V61" s="203">
        <v>0.17</v>
      </c>
      <c r="W61" s="203">
        <v>0.28999999999999998</v>
      </c>
      <c r="X61" s="203">
        <v>1.22</v>
      </c>
      <c r="Y61" s="203">
        <v>0</v>
      </c>
      <c r="Z61" s="203">
        <v>2.04</v>
      </c>
      <c r="AA61" s="203">
        <v>0.69</v>
      </c>
      <c r="AB61" s="203">
        <v>0</v>
      </c>
      <c r="AC61" s="203">
        <v>11.32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26.68</v>
      </c>
      <c r="AJ61" s="203">
        <v>0</v>
      </c>
      <c r="AK61" s="203">
        <v>2.72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27.6</v>
      </c>
      <c r="L62" s="203">
        <v>36.22</v>
      </c>
      <c r="M62" s="203">
        <v>0</v>
      </c>
      <c r="N62" s="203">
        <v>0.99</v>
      </c>
      <c r="O62" s="203">
        <v>1.64</v>
      </c>
      <c r="P62" s="203">
        <v>2.0099999999999998</v>
      </c>
      <c r="Q62" s="203">
        <v>3.61</v>
      </c>
      <c r="R62" s="203">
        <v>6.9</v>
      </c>
      <c r="S62" s="203">
        <v>3.8</v>
      </c>
      <c r="T62" s="203">
        <v>0</v>
      </c>
      <c r="U62" s="203">
        <v>7.93</v>
      </c>
      <c r="V62" s="203">
        <v>0.17</v>
      </c>
      <c r="W62" s="203">
        <v>0.28999999999999998</v>
      </c>
      <c r="X62" s="203">
        <v>1.22</v>
      </c>
      <c r="Y62" s="203">
        <v>0</v>
      </c>
      <c r="Z62" s="203">
        <v>2.04</v>
      </c>
      <c r="AA62" s="203">
        <v>0.69</v>
      </c>
      <c r="AB62" s="203">
        <v>0</v>
      </c>
      <c r="AC62" s="203">
        <v>11.67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26.68</v>
      </c>
      <c r="AJ62" s="203">
        <v>0</v>
      </c>
      <c r="AK62" s="203">
        <v>2.72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27.6</v>
      </c>
      <c r="L63" s="203">
        <v>45.9</v>
      </c>
      <c r="M63" s="203">
        <v>0</v>
      </c>
      <c r="N63" s="203">
        <v>0.99</v>
      </c>
      <c r="O63" s="203">
        <v>1.64</v>
      </c>
      <c r="P63" s="203">
        <v>2.0099999999999998</v>
      </c>
      <c r="Q63" s="203">
        <v>3.61</v>
      </c>
      <c r="R63" s="203">
        <v>6.9</v>
      </c>
      <c r="S63" s="203">
        <v>3.8</v>
      </c>
      <c r="T63" s="203">
        <v>0</v>
      </c>
      <c r="U63" s="203">
        <v>7.93</v>
      </c>
      <c r="V63" s="203">
        <v>0.17</v>
      </c>
      <c r="W63" s="203">
        <v>0.28999999999999998</v>
      </c>
      <c r="X63" s="203">
        <v>1.22</v>
      </c>
      <c r="Y63" s="203">
        <v>0</v>
      </c>
      <c r="Z63" s="203">
        <v>2.04</v>
      </c>
      <c r="AA63" s="203">
        <v>0.69</v>
      </c>
      <c r="AB63" s="203">
        <v>0</v>
      </c>
      <c r="AC63" s="203">
        <v>11.67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26.68</v>
      </c>
      <c r="AJ63" s="203">
        <v>0</v>
      </c>
      <c r="AK63" s="203">
        <v>2.72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27.6</v>
      </c>
      <c r="L64" s="203">
        <v>45.9</v>
      </c>
      <c r="M64" s="203">
        <v>0</v>
      </c>
      <c r="N64" s="203">
        <v>0.99</v>
      </c>
      <c r="O64" s="203">
        <v>1.64</v>
      </c>
      <c r="P64" s="203">
        <v>2.0099999999999998</v>
      </c>
      <c r="Q64" s="203">
        <v>3.61</v>
      </c>
      <c r="R64" s="203">
        <v>6.9</v>
      </c>
      <c r="S64" s="203">
        <v>3.8</v>
      </c>
      <c r="T64" s="203">
        <v>0</v>
      </c>
      <c r="U64" s="203">
        <v>7.93</v>
      </c>
      <c r="V64" s="203">
        <v>0.17</v>
      </c>
      <c r="W64" s="203">
        <v>0.28999999999999998</v>
      </c>
      <c r="X64" s="203">
        <v>1.22</v>
      </c>
      <c r="Y64" s="203">
        <v>0</v>
      </c>
      <c r="Z64" s="203">
        <v>2.04</v>
      </c>
      <c r="AA64" s="203">
        <v>0.69</v>
      </c>
      <c r="AB64" s="203">
        <v>0</v>
      </c>
      <c r="AC64" s="203">
        <v>11.67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26.68</v>
      </c>
      <c r="AJ64" s="203">
        <v>0</v>
      </c>
      <c r="AK64" s="203">
        <v>2.72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1.68</v>
      </c>
      <c r="L65" s="203">
        <v>2.12</v>
      </c>
      <c r="M65" s="203">
        <v>0</v>
      </c>
      <c r="N65" s="203">
        <v>0.99</v>
      </c>
      <c r="O65" s="203">
        <v>1.64</v>
      </c>
      <c r="P65" s="203">
        <v>2.0099999999999998</v>
      </c>
      <c r="Q65" s="203">
        <v>0.18</v>
      </c>
      <c r="R65" s="203">
        <v>0.35</v>
      </c>
      <c r="S65" s="203">
        <v>0.22</v>
      </c>
      <c r="T65" s="203">
        <v>0</v>
      </c>
      <c r="U65" s="203">
        <v>7.93</v>
      </c>
      <c r="V65" s="203">
        <v>0.17</v>
      </c>
      <c r="W65" s="203">
        <v>0.28999999999999998</v>
      </c>
      <c r="X65" s="203">
        <v>1.22</v>
      </c>
      <c r="Y65" s="203">
        <v>0</v>
      </c>
      <c r="Z65" s="203">
        <v>2.04</v>
      </c>
      <c r="AA65" s="203">
        <v>0.69</v>
      </c>
      <c r="AB65" s="203">
        <v>0</v>
      </c>
      <c r="AC65" s="203">
        <v>11.67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26.68</v>
      </c>
      <c r="AJ65" s="203">
        <v>0</v>
      </c>
      <c r="AK65" s="203">
        <v>2.72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8.67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1.68</v>
      </c>
      <c r="L66" s="203">
        <v>2.12</v>
      </c>
      <c r="M66" s="203">
        <v>0</v>
      </c>
      <c r="N66" s="203">
        <v>0.99</v>
      </c>
      <c r="O66" s="203">
        <v>1.64</v>
      </c>
      <c r="P66" s="203">
        <v>2.0099999999999998</v>
      </c>
      <c r="Q66" s="203">
        <v>0.18</v>
      </c>
      <c r="R66" s="203">
        <v>0.35</v>
      </c>
      <c r="S66" s="203">
        <v>0.22</v>
      </c>
      <c r="T66" s="203">
        <v>0</v>
      </c>
      <c r="U66" s="203">
        <v>7.93</v>
      </c>
      <c r="V66" s="203">
        <v>0.17</v>
      </c>
      <c r="W66" s="203">
        <v>0.28999999999999998</v>
      </c>
      <c r="X66" s="203">
        <v>1.22</v>
      </c>
      <c r="Y66" s="203">
        <v>0</v>
      </c>
      <c r="Z66" s="203">
        <v>2.04</v>
      </c>
      <c r="AA66" s="203">
        <v>0.69</v>
      </c>
      <c r="AB66" s="203">
        <v>0</v>
      </c>
      <c r="AC66" s="203">
        <v>11.67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26.68</v>
      </c>
      <c r="AJ66" s="203">
        <v>0</v>
      </c>
      <c r="AK66" s="203">
        <v>2.72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8.67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0.56000000000000005</v>
      </c>
      <c r="K67" s="203">
        <v>1.68</v>
      </c>
      <c r="L67" s="203">
        <v>2.12</v>
      </c>
      <c r="M67" s="203">
        <v>0</v>
      </c>
      <c r="N67" s="203">
        <v>0.99</v>
      </c>
      <c r="O67" s="203">
        <v>1.64</v>
      </c>
      <c r="P67" s="203">
        <v>2.0099999999999998</v>
      </c>
      <c r="Q67" s="203">
        <v>0.18</v>
      </c>
      <c r="R67" s="203">
        <v>0.35</v>
      </c>
      <c r="S67" s="203">
        <v>0.22</v>
      </c>
      <c r="T67" s="203">
        <v>0</v>
      </c>
      <c r="U67" s="203">
        <v>7.93</v>
      </c>
      <c r="V67" s="203">
        <v>0.17</v>
      </c>
      <c r="W67" s="203">
        <v>0.28000000000000003</v>
      </c>
      <c r="X67" s="203">
        <v>1.22</v>
      </c>
      <c r="Y67" s="203">
        <v>0</v>
      </c>
      <c r="Z67" s="203">
        <v>2.04</v>
      </c>
      <c r="AA67" s="203">
        <v>0.69</v>
      </c>
      <c r="AB67" s="203">
        <v>0</v>
      </c>
      <c r="AC67" s="203">
        <v>11.67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26.68</v>
      </c>
      <c r="AJ67" s="203">
        <v>0</v>
      </c>
      <c r="AK67" s="203">
        <v>2.72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8.67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0.56000000000000005</v>
      </c>
      <c r="K68" s="203">
        <v>1.68</v>
      </c>
      <c r="L68" s="203">
        <v>2.12</v>
      </c>
      <c r="M68" s="203">
        <v>0</v>
      </c>
      <c r="N68" s="203">
        <v>0.99</v>
      </c>
      <c r="O68" s="203">
        <v>1.64</v>
      </c>
      <c r="P68" s="203">
        <v>2.0099999999999998</v>
      </c>
      <c r="Q68" s="203">
        <v>0.18</v>
      </c>
      <c r="R68" s="203">
        <v>0.35</v>
      </c>
      <c r="S68" s="203">
        <v>0.22</v>
      </c>
      <c r="T68" s="203">
        <v>0</v>
      </c>
      <c r="U68" s="203">
        <v>7.93</v>
      </c>
      <c r="V68" s="203">
        <v>0.17</v>
      </c>
      <c r="W68" s="203">
        <v>0.28000000000000003</v>
      </c>
      <c r="X68" s="203">
        <v>1.22</v>
      </c>
      <c r="Y68" s="203">
        <v>0</v>
      </c>
      <c r="Z68" s="203">
        <v>2.04</v>
      </c>
      <c r="AA68" s="203">
        <v>0.69</v>
      </c>
      <c r="AB68" s="203">
        <v>0</v>
      </c>
      <c r="AC68" s="203">
        <v>11.67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26.68</v>
      </c>
      <c r="AJ68" s="203">
        <v>0</v>
      </c>
      <c r="AK68" s="203">
        <v>2.72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8.67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14.75</v>
      </c>
      <c r="J69" s="203">
        <v>0.56000000000000005</v>
      </c>
      <c r="K69" s="203">
        <v>1.68</v>
      </c>
      <c r="L69" s="203">
        <v>2.12</v>
      </c>
      <c r="M69" s="203">
        <v>0</v>
      </c>
      <c r="N69" s="203">
        <v>0.99</v>
      </c>
      <c r="O69" s="203">
        <v>1.64</v>
      </c>
      <c r="P69" s="203">
        <v>2.0099999999999998</v>
      </c>
      <c r="Q69" s="203">
        <v>0.18</v>
      </c>
      <c r="R69" s="203">
        <v>0.35</v>
      </c>
      <c r="S69" s="203">
        <v>0.22</v>
      </c>
      <c r="T69" s="203">
        <v>0</v>
      </c>
      <c r="U69" s="203">
        <v>7.93</v>
      </c>
      <c r="V69" s="203">
        <v>0.17</v>
      </c>
      <c r="W69" s="203">
        <v>0.28000000000000003</v>
      </c>
      <c r="X69" s="203">
        <v>1.22</v>
      </c>
      <c r="Y69" s="203">
        <v>0</v>
      </c>
      <c r="Z69" s="203">
        <v>2.04</v>
      </c>
      <c r="AA69" s="203">
        <v>0.69</v>
      </c>
      <c r="AB69" s="203">
        <v>0</v>
      </c>
      <c r="AC69" s="203">
        <v>0.41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14.79</v>
      </c>
      <c r="AJ69" s="203">
        <v>0</v>
      </c>
      <c r="AK69" s="203">
        <v>2.72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8.67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14.75</v>
      </c>
      <c r="J70" s="203">
        <v>0.56000000000000005</v>
      </c>
      <c r="K70" s="203">
        <v>1.68</v>
      </c>
      <c r="L70" s="203">
        <v>2.12</v>
      </c>
      <c r="M70" s="203">
        <v>0</v>
      </c>
      <c r="N70" s="203">
        <v>0.99</v>
      </c>
      <c r="O70" s="203">
        <v>1.64</v>
      </c>
      <c r="P70" s="203">
        <v>2.0099999999999998</v>
      </c>
      <c r="Q70" s="203">
        <v>0.18</v>
      </c>
      <c r="R70" s="203">
        <v>0.35</v>
      </c>
      <c r="S70" s="203">
        <v>0.22</v>
      </c>
      <c r="T70" s="203">
        <v>0</v>
      </c>
      <c r="U70" s="203">
        <v>7.93</v>
      </c>
      <c r="V70" s="203">
        <v>0.17</v>
      </c>
      <c r="W70" s="203">
        <v>0.28000000000000003</v>
      </c>
      <c r="X70" s="203">
        <v>1.22</v>
      </c>
      <c r="Y70" s="203">
        <v>0</v>
      </c>
      <c r="Z70" s="203">
        <v>2.04</v>
      </c>
      <c r="AA70" s="203">
        <v>0.69</v>
      </c>
      <c r="AB70" s="203">
        <v>0</v>
      </c>
      <c r="AC70" s="203">
        <v>0.41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14.79</v>
      </c>
      <c r="AJ70" s="203">
        <v>0</v>
      </c>
      <c r="AK70" s="203">
        <v>2.72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9.1999999999999993</v>
      </c>
      <c r="D71" s="203">
        <v>1.6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14.75</v>
      </c>
      <c r="J71" s="203">
        <v>0.56000000000000005</v>
      </c>
      <c r="K71" s="203">
        <v>1.68</v>
      </c>
      <c r="L71" s="203">
        <v>2.12</v>
      </c>
      <c r="M71" s="203">
        <v>0</v>
      </c>
      <c r="N71" s="203">
        <v>0.99</v>
      </c>
      <c r="O71" s="203">
        <v>1.64</v>
      </c>
      <c r="P71" s="203">
        <v>2.0099999999999998</v>
      </c>
      <c r="Q71" s="203">
        <v>0.18</v>
      </c>
      <c r="R71" s="203">
        <v>0.35</v>
      </c>
      <c r="S71" s="203">
        <v>0.22</v>
      </c>
      <c r="T71" s="203">
        <v>0</v>
      </c>
      <c r="U71" s="203">
        <v>7.93</v>
      </c>
      <c r="V71" s="203">
        <v>0.17</v>
      </c>
      <c r="W71" s="203">
        <v>0.28000000000000003</v>
      </c>
      <c r="X71" s="203">
        <v>1.22</v>
      </c>
      <c r="Y71" s="203">
        <v>0</v>
      </c>
      <c r="Z71" s="203">
        <v>2.04</v>
      </c>
      <c r="AA71" s="203">
        <v>0.69</v>
      </c>
      <c r="AB71" s="203">
        <v>0</v>
      </c>
      <c r="AC71" s="203">
        <v>11.67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27.07</v>
      </c>
      <c r="AJ71" s="203">
        <v>0</v>
      </c>
      <c r="AK71" s="203">
        <v>2.72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9.1999999999999993</v>
      </c>
      <c r="D72" s="203">
        <v>1.6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0.56000000000000005</v>
      </c>
      <c r="K72" s="203">
        <v>1.68</v>
      </c>
      <c r="L72" s="203">
        <v>2.12</v>
      </c>
      <c r="M72" s="203">
        <v>0</v>
      </c>
      <c r="N72" s="203">
        <v>0.99</v>
      </c>
      <c r="O72" s="203">
        <v>1.64</v>
      </c>
      <c r="P72" s="203">
        <v>2.0099999999999998</v>
      </c>
      <c r="Q72" s="203">
        <v>0.18</v>
      </c>
      <c r="R72" s="203">
        <v>0.35</v>
      </c>
      <c r="S72" s="203">
        <v>0.22</v>
      </c>
      <c r="T72" s="203">
        <v>0</v>
      </c>
      <c r="U72" s="203">
        <v>7.93</v>
      </c>
      <c r="V72" s="203">
        <v>0.17</v>
      </c>
      <c r="W72" s="203">
        <v>0.28000000000000003</v>
      </c>
      <c r="X72" s="203">
        <v>1.22</v>
      </c>
      <c r="Y72" s="203">
        <v>0</v>
      </c>
      <c r="Z72" s="203">
        <v>2.04</v>
      </c>
      <c r="AA72" s="203">
        <v>0.69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27.07</v>
      </c>
      <c r="AJ72" s="203">
        <v>0</v>
      </c>
      <c r="AK72" s="203">
        <v>2.72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9.1999999999999993</v>
      </c>
      <c r="D73" s="203">
        <v>1.6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14.75</v>
      </c>
      <c r="J73" s="203">
        <v>0.56000000000000005</v>
      </c>
      <c r="K73" s="203">
        <v>1.68</v>
      </c>
      <c r="L73" s="203">
        <v>2.12</v>
      </c>
      <c r="M73" s="203">
        <v>0</v>
      </c>
      <c r="N73" s="203">
        <v>0.99</v>
      </c>
      <c r="O73" s="203">
        <v>1.64</v>
      </c>
      <c r="P73" s="203">
        <v>2.0099999999999998</v>
      </c>
      <c r="Q73" s="203">
        <v>0.18</v>
      </c>
      <c r="R73" s="203">
        <v>0.35</v>
      </c>
      <c r="S73" s="203">
        <v>0.22</v>
      </c>
      <c r="T73" s="203">
        <v>0</v>
      </c>
      <c r="U73" s="203">
        <v>7.93</v>
      </c>
      <c r="V73" s="203">
        <v>0.17</v>
      </c>
      <c r="W73" s="203">
        <v>0.28000000000000003</v>
      </c>
      <c r="X73" s="203">
        <v>1.22</v>
      </c>
      <c r="Y73" s="203">
        <v>0</v>
      </c>
      <c r="Z73" s="203">
        <v>2.04</v>
      </c>
      <c r="AA73" s="203">
        <v>0.69</v>
      </c>
      <c r="AB73" s="203">
        <v>0</v>
      </c>
      <c r="AC73" s="203">
        <v>12.1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27.09</v>
      </c>
      <c r="AJ73" s="203">
        <v>0</v>
      </c>
      <c r="AK73" s="203">
        <v>2.72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9.1999999999999993</v>
      </c>
      <c r="D74" s="203">
        <v>1.6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14.75</v>
      </c>
      <c r="J74" s="203">
        <v>0.56000000000000005</v>
      </c>
      <c r="K74" s="203">
        <v>1.68</v>
      </c>
      <c r="L74" s="203">
        <v>2.12</v>
      </c>
      <c r="M74" s="203">
        <v>0</v>
      </c>
      <c r="N74" s="203">
        <v>0.99</v>
      </c>
      <c r="O74" s="203">
        <v>1.64</v>
      </c>
      <c r="P74" s="203">
        <v>2.0099999999999998</v>
      </c>
      <c r="Q74" s="203">
        <v>0.18</v>
      </c>
      <c r="R74" s="203">
        <v>0.35</v>
      </c>
      <c r="S74" s="203">
        <v>0.22</v>
      </c>
      <c r="T74" s="203">
        <v>0</v>
      </c>
      <c r="U74" s="203">
        <v>7.93</v>
      </c>
      <c r="V74" s="203">
        <v>0.17</v>
      </c>
      <c r="W74" s="203">
        <v>0.28000000000000003</v>
      </c>
      <c r="X74" s="203">
        <v>1.22</v>
      </c>
      <c r="Y74" s="203">
        <v>0</v>
      </c>
      <c r="Z74" s="203">
        <v>2.04</v>
      </c>
      <c r="AA74" s="203">
        <v>0.69</v>
      </c>
      <c r="AB74" s="203">
        <v>0</v>
      </c>
      <c r="AC74" s="203">
        <v>12.1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27.07</v>
      </c>
      <c r="AJ74" s="203">
        <v>0</v>
      </c>
      <c r="AK74" s="203">
        <v>2.72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9.1999999999999993</v>
      </c>
      <c r="D75" s="203">
        <v>1.6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14.75</v>
      </c>
      <c r="J75" s="203">
        <v>0.56000000000000005</v>
      </c>
      <c r="K75" s="203">
        <v>1.68</v>
      </c>
      <c r="L75" s="203">
        <v>2.12</v>
      </c>
      <c r="M75" s="203">
        <v>0</v>
      </c>
      <c r="N75" s="203">
        <v>0.99</v>
      </c>
      <c r="O75" s="203">
        <v>1.64</v>
      </c>
      <c r="P75" s="203">
        <v>2.0099999999999998</v>
      </c>
      <c r="Q75" s="203">
        <v>0.18</v>
      </c>
      <c r="R75" s="203">
        <v>0.35</v>
      </c>
      <c r="S75" s="203">
        <v>0.22</v>
      </c>
      <c r="T75" s="203">
        <v>0</v>
      </c>
      <c r="U75" s="203">
        <v>7.93</v>
      </c>
      <c r="V75" s="203">
        <v>0.17</v>
      </c>
      <c r="W75" s="203">
        <v>0.28000000000000003</v>
      </c>
      <c r="X75" s="203">
        <v>1.22</v>
      </c>
      <c r="Y75" s="203">
        <v>0</v>
      </c>
      <c r="Z75" s="203">
        <v>2.04</v>
      </c>
      <c r="AA75" s="203">
        <v>0.69</v>
      </c>
      <c r="AB75" s="203">
        <v>0</v>
      </c>
      <c r="AC75" s="203">
        <v>12.1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27.07</v>
      </c>
      <c r="AJ75" s="203">
        <v>0</v>
      </c>
      <c r="AK75" s="203">
        <v>2.72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9.1999999999999993</v>
      </c>
      <c r="D76" s="203">
        <v>1.6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14.75</v>
      </c>
      <c r="J76" s="203">
        <v>0.56000000000000005</v>
      </c>
      <c r="K76" s="203">
        <v>1.68</v>
      </c>
      <c r="L76" s="203">
        <v>2.12</v>
      </c>
      <c r="M76" s="203">
        <v>0</v>
      </c>
      <c r="N76" s="203">
        <v>0.99</v>
      </c>
      <c r="O76" s="203">
        <v>1.64</v>
      </c>
      <c r="P76" s="203">
        <v>2.0099999999999998</v>
      </c>
      <c r="Q76" s="203">
        <v>0.18</v>
      </c>
      <c r="R76" s="203">
        <v>0.35</v>
      </c>
      <c r="S76" s="203">
        <v>0.22</v>
      </c>
      <c r="T76" s="203">
        <v>0</v>
      </c>
      <c r="U76" s="203">
        <v>7.93</v>
      </c>
      <c r="V76" s="203">
        <v>0.17</v>
      </c>
      <c r="W76" s="203">
        <v>0.28000000000000003</v>
      </c>
      <c r="X76" s="203">
        <v>1.22</v>
      </c>
      <c r="Y76" s="203">
        <v>0</v>
      </c>
      <c r="Z76" s="203">
        <v>2.04</v>
      </c>
      <c r="AA76" s="203">
        <v>0.69</v>
      </c>
      <c r="AB76" s="203">
        <v>0</v>
      </c>
      <c r="AC76" s="203">
        <v>1.45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15.81</v>
      </c>
      <c r="AJ76" s="203">
        <v>0</v>
      </c>
      <c r="AK76" s="203">
        <v>2.72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9.1999999999999993</v>
      </c>
      <c r="D77" s="203">
        <v>1.6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14.75</v>
      </c>
      <c r="J77" s="203">
        <v>0.56000000000000005</v>
      </c>
      <c r="K77" s="203">
        <v>1.68</v>
      </c>
      <c r="L77" s="203">
        <v>2.12</v>
      </c>
      <c r="M77" s="203">
        <v>0</v>
      </c>
      <c r="N77" s="203">
        <v>0.99</v>
      </c>
      <c r="O77" s="203">
        <v>1.64</v>
      </c>
      <c r="P77" s="203">
        <v>2.0099999999999998</v>
      </c>
      <c r="Q77" s="203">
        <v>0.14000000000000001</v>
      </c>
      <c r="R77" s="203">
        <v>0.35</v>
      </c>
      <c r="S77" s="203">
        <v>0.22</v>
      </c>
      <c r="T77" s="203">
        <v>0</v>
      </c>
      <c r="U77" s="203">
        <v>7.93</v>
      </c>
      <c r="V77" s="203">
        <v>0.17</v>
      </c>
      <c r="W77" s="203">
        <v>0.28000000000000003</v>
      </c>
      <c r="X77" s="203">
        <v>1.22</v>
      </c>
      <c r="Y77" s="203">
        <v>0</v>
      </c>
      <c r="Z77" s="203">
        <v>2.04</v>
      </c>
      <c r="AA77" s="203">
        <v>0.69</v>
      </c>
      <c r="AB77" s="203">
        <v>0</v>
      </c>
      <c r="AC77" s="203">
        <v>8.08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22.73</v>
      </c>
      <c r="AJ77" s="203">
        <v>0</v>
      </c>
      <c r="AK77" s="203">
        <v>3.9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9.1999999999999993</v>
      </c>
      <c r="D78" s="203">
        <v>1.6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14.75</v>
      </c>
      <c r="J78" s="203">
        <v>0.56000000000000005</v>
      </c>
      <c r="K78" s="203">
        <v>1.68</v>
      </c>
      <c r="L78" s="203">
        <v>2.12</v>
      </c>
      <c r="M78" s="203">
        <v>0</v>
      </c>
      <c r="N78" s="203">
        <v>0.99</v>
      </c>
      <c r="O78" s="203">
        <v>1.64</v>
      </c>
      <c r="P78" s="203">
        <v>2.0099999999999998</v>
      </c>
      <c r="Q78" s="203">
        <v>0.14000000000000001</v>
      </c>
      <c r="R78" s="203">
        <v>0.35</v>
      </c>
      <c r="S78" s="203">
        <v>0.22</v>
      </c>
      <c r="T78" s="203">
        <v>0</v>
      </c>
      <c r="U78" s="203">
        <v>7.93</v>
      </c>
      <c r="V78" s="203">
        <v>0.17</v>
      </c>
      <c r="W78" s="203">
        <v>0.28000000000000003</v>
      </c>
      <c r="X78" s="203">
        <v>1.22</v>
      </c>
      <c r="Y78" s="203">
        <v>0</v>
      </c>
      <c r="Z78" s="203">
        <v>2.04</v>
      </c>
      <c r="AA78" s="203">
        <v>0.69</v>
      </c>
      <c r="AB78" s="203">
        <v>0</v>
      </c>
      <c r="AC78" s="203">
        <v>8.08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22.73</v>
      </c>
      <c r="AJ78" s="203">
        <v>0</v>
      </c>
      <c r="AK78" s="203">
        <v>3.9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9.1999999999999993</v>
      </c>
      <c r="D79" s="203">
        <v>1.6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14.75</v>
      </c>
      <c r="J79" s="203">
        <v>0.56000000000000005</v>
      </c>
      <c r="K79" s="203">
        <v>1.68</v>
      </c>
      <c r="L79" s="203">
        <v>2.12</v>
      </c>
      <c r="M79" s="203">
        <v>0</v>
      </c>
      <c r="N79" s="203">
        <v>0.99</v>
      </c>
      <c r="O79" s="203">
        <v>1.64</v>
      </c>
      <c r="P79" s="203">
        <v>2.0099999999999998</v>
      </c>
      <c r="Q79" s="203">
        <v>0.14000000000000001</v>
      </c>
      <c r="R79" s="203">
        <v>0.35</v>
      </c>
      <c r="S79" s="203">
        <v>0.22</v>
      </c>
      <c r="T79" s="203">
        <v>0</v>
      </c>
      <c r="U79" s="203">
        <v>7.93</v>
      </c>
      <c r="V79" s="203">
        <v>0.17</v>
      </c>
      <c r="W79" s="203">
        <v>0.28000000000000003</v>
      </c>
      <c r="X79" s="203">
        <v>1.22</v>
      </c>
      <c r="Y79" s="203">
        <v>0</v>
      </c>
      <c r="Z79" s="203">
        <v>2.04</v>
      </c>
      <c r="AA79" s="203">
        <v>0.69</v>
      </c>
      <c r="AB79" s="203">
        <v>0</v>
      </c>
      <c r="AC79" s="203">
        <v>8.08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24.87</v>
      </c>
      <c r="AJ79" s="203">
        <v>0</v>
      </c>
      <c r="AK79" s="203">
        <v>3.9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9.1999999999999993</v>
      </c>
      <c r="D80" s="203">
        <v>1.6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14.75</v>
      </c>
      <c r="J80" s="203">
        <v>0.56000000000000005</v>
      </c>
      <c r="K80" s="203">
        <v>1.68</v>
      </c>
      <c r="L80" s="203">
        <v>2.12</v>
      </c>
      <c r="M80" s="203">
        <v>0</v>
      </c>
      <c r="N80" s="203">
        <v>0.99</v>
      </c>
      <c r="O80" s="203">
        <v>1.64</v>
      </c>
      <c r="P80" s="203">
        <v>2.0099999999999998</v>
      </c>
      <c r="Q80" s="203">
        <v>0.14000000000000001</v>
      </c>
      <c r="R80" s="203">
        <v>0.35</v>
      </c>
      <c r="S80" s="203">
        <v>0.22</v>
      </c>
      <c r="T80" s="203">
        <v>0</v>
      </c>
      <c r="U80" s="203">
        <v>7.93</v>
      </c>
      <c r="V80" s="203">
        <v>0.17</v>
      </c>
      <c r="W80" s="203">
        <v>0.28000000000000003</v>
      </c>
      <c r="X80" s="203">
        <v>1.22</v>
      </c>
      <c r="Y80" s="203">
        <v>0</v>
      </c>
      <c r="Z80" s="203">
        <v>2.04</v>
      </c>
      <c r="AA80" s="203">
        <v>0.69</v>
      </c>
      <c r="AB80" s="203">
        <v>0</v>
      </c>
      <c r="AC80" s="203">
        <v>8.08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22.73</v>
      </c>
      <c r="AJ80" s="203">
        <v>0</v>
      </c>
      <c r="AK80" s="203">
        <v>3.9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9.1999999999999993</v>
      </c>
      <c r="D81" s="203">
        <v>1.6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14.75</v>
      </c>
      <c r="J81" s="203">
        <v>0.56000000000000005</v>
      </c>
      <c r="K81" s="203">
        <v>1.68</v>
      </c>
      <c r="L81" s="203">
        <v>2.12</v>
      </c>
      <c r="M81" s="203">
        <v>0</v>
      </c>
      <c r="N81" s="203">
        <v>0.99</v>
      </c>
      <c r="O81" s="203">
        <v>1.64</v>
      </c>
      <c r="P81" s="203">
        <v>2.0099999999999998</v>
      </c>
      <c r="Q81" s="203">
        <v>0.15</v>
      </c>
      <c r="R81" s="203">
        <v>0.35</v>
      </c>
      <c r="S81" s="203">
        <v>0.22</v>
      </c>
      <c r="T81" s="203">
        <v>0</v>
      </c>
      <c r="U81" s="203">
        <v>7.93</v>
      </c>
      <c r="V81" s="203">
        <v>0.17</v>
      </c>
      <c r="W81" s="203">
        <v>0.28000000000000003</v>
      </c>
      <c r="X81" s="203">
        <v>1.22</v>
      </c>
      <c r="Y81" s="203">
        <v>0</v>
      </c>
      <c r="Z81" s="203">
        <v>2.04</v>
      </c>
      <c r="AA81" s="203">
        <v>0.69</v>
      </c>
      <c r="AB81" s="203">
        <v>0</v>
      </c>
      <c r="AC81" s="203">
        <v>8.08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22.73</v>
      </c>
      <c r="AJ81" s="203">
        <v>0</v>
      </c>
      <c r="AK81" s="203">
        <v>3.9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9.1999999999999993</v>
      </c>
      <c r="D82" s="203">
        <v>1.6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14.75</v>
      </c>
      <c r="J82" s="203">
        <v>0.56000000000000005</v>
      </c>
      <c r="K82" s="203">
        <v>1.68</v>
      </c>
      <c r="L82" s="203">
        <v>2.12</v>
      </c>
      <c r="M82" s="203">
        <v>0</v>
      </c>
      <c r="N82" s="203">
        <v>0.99</v>
      </c>
      <c r="O82" s="203">
        <v>1.64</v>
      </c>
      <c r="P82" s="203">
        <v>2.0099999999999998</v>
      </c>
      <c r="Q82" s="203">
        <v>0.15</v>
      </c>
      <c r="R82" s="203">
        <v>0.35</v>
      </c>
      <c r="S82" s="203">
        <v>0.22</v>
      </c>
      <c r="T82" s="203">
        <v>0</v>
      </c>
      <c r="U82" s="203">
        <v>7.93</v>
      </c>
      <c r="V82" s="203">
        <v>0.17</v>
      </c>
      <c r="W82" s="203">
        <v>0.28000000000000003</v>
      </c>
      <c r="X82" s="203">
        <v>1.22</v>
      </c>
      <c r="Y82" s="203">
        <v>0</v>
      </c>
      <c r="Z82" s="203">
        <v>2.04</v>
      </c>
      <c r="AA82" s="203">
        <v>0.69</v>
      </c>
      <c r="AB82" s="203">
        <v>0</v>
      </c>
      <c r="AC82" s="203">
        <v>8.08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22.73</v>
      </c>
      <c r="AJ82" s="203">
        <v>0</v>
      </c>
      <c r="AK82" s="203">
        <v>3.9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9.1999999999999993</v>
      </c>
      <c r="D83" s="203">
        <v>1.6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14.75</v>
      </c>
      <c r="J83" s="203">
        <v>0.56000000000000005</v>
      </c>
      <c r="K83" s="203">
        <v>1.68</v>
      </c>
      <c r="L83" s="203">
        <v>2.12</v>
      </c>
      <c r="M83" s="203">
        <v>0</v>
      </c>
      <c r="N83" s="203">
        <v>0.99</v>
      </c>
      <c r="O83" s="203">
        <v>1.64</v>
      </c>
      <c r="P83" s="203">
        <v>2.0099999999999998</v>
      </c>
      <c r="Q83" s="203">
        <v>0.15</v>
      </c>
      <c r="R83" s="203">
        <v>0.35</v>
      </c>
      <c r="S83" s="203">
        <v>0.22</v>
      </c>
      <c r="T83" s="203">
        <v>0</v>
      </c>
      <c r="U83" s="203">
        <v>7.93</v>
      </c>
      <c r="V83" s="203">
        <v>0.17</v>
      </c>
      <c r="W83" s="203">
        <v>0.28000000000000003</v>
      </c>
      <c r="X83" s="203">
        <v>1.22</v>
      </c>
      <c r="Y83" s="203">
        <v>0</v>
      </c>
      <c r="Z83" s="203">
        <v>2.04</v>
      </c>
      <c r="AA83" s="203">
        <v>0.69</v>
      </c>
      <c r="AB83" s="203">
        <v>0</v>
      </c>
      <c r="AC83" s="203">
        <v>1.45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15.81</v>
      </c>
      <c r="AJ83" s="203">
        <v>0</v>
      </c>
      <c r="AK83" s="203">
        <v>3.12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9.1999999999999993</v>
      </c>
      <c r="D84" s="203">
        <v>1.6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14.75</v>
      </c>
      <c r="J84" s="203">
        <v>0.56000000000000005</v>
      </c>
      <c r="K84" s="203">
        <v>1.68</v>
      </c>
      <c r="L84" s="203">
        <v>2.12</v>
      </c>
      <c r="M84" s="203">
        <v>0</v>
      </c>
      <c r="N84" s="203">
        <v>0.99</v>
      </c>
      <c r="O84" s="203">
        <v>1.64</v>
      </c>
      <c r="P84" s="203">
        <v>2.0099999999999998</v>
      </c>
      <c r="Q84" s="203">
        <v>0.15</v>
      </c>
      <c r="R84" s="203">
        <v>0.35</v>
      </c>
      <c r="S84" s="203">
        <v>0.22</v>
      </c>
      <c r="T84" s="203">
        <v>0</v>
      </c>
      <c r="U84" s="203">
        <v>7.93</v>
      </c>
      <c r="V84" s="203">
        <v>0.17</v>
      </c>
      <c r="W84" s="203">
        <v>0.28000000000000003</v>
      </c>
      <c r="X84" s="203">
        <v>1.22</v>
      </c>
      <c r="Y84" s="203">
        <v>0</v>
      </c>
      <c r="Z84" s="203">
        <v>2.04</v>
      </c>
      <c r="AA84" s="203">
        <v>0.69</v>
      </c>
      <c r="AB84" s="203">
        <v>0</v>
      </c>
      <c r="AC84" s="203">
        <v>5.34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19.829999999999998</v>
      </c>
      <c r="AJ84" s="203">
        <v>0</v>
      </c>
      <c r="AK84" s="203">
        <v>3.12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9.1999999999999993</v>
      </c>
      <c r="D85" s="203">
        <v>1.6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14.75</v>
      </c>
      <c r="J85" s="203">
        <v>0.56000000000000005</v>
      </c>
      <c r="K85" s="203">
        <v>1.68</v>
      </c>
      <c r="L85" s="203">
        <v>2.12</v>
      </c>
      <c r="M85" s="203">
        <v>0</v>
      </c>
      <c r="N85" s="203">
        <v>0.99</v>
      </c>
      <c r="O85" s="203">
        <v>1.64</v>
      </c>
      <c r="P85" s="203">
        <v>2.0099999999999998</v>
      </c>
      <c r="Q85" s="203">
        <v>0.15</v>
      </c>
      <c r="R85" s="203">
        <v>0.35</v>
      </c>
      <c r="S85" s="203">
        <v>0.22</v>
      </c>
      <c r="T85" s="203">
        <v>0</v>
      </c>
      <c r="U85" s="203">
        <v>7.93</v>
      </c>
      <c r="V85" s="203">
        <v>0.17</v>
      </c>
      <c r="W85" s="203">
        <v>0.28000000000000003</v>
      </c>
      <c r="X85" s="203">
        <v>1.22</v>
      </c>
      <c r="Y85" s="203">
        <v>0</v>
      </c>
      <c r="Z85" s="203">
        <v>2.04</v>
      </c>
      <c r="AA85" s="203">
        <v>0.69</v>
      </c>
      <c r="AB85" s="203">
        <v>0</v>
      </c>
      <c r="AC85" s="203">
        <v>5.34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22.34</v>
      </c>
      <c r="AJ85" s="203">
        <v>0</v>
      </c>
      <c r="AK85" s="203">
        <v>3.12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9.1999999999999993</v>
      </c>
      <c r="D86" s="203">
        <v>1.6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14.75</v>
      </c>
      <c r="J86" s="203">
        <v>0.56000000000000005</v>
      </c>
      <c r="K86" s="203">
        <v>1.68</v>
      </c>
      <c r="L86" s="203">
        <v>2.12</v>
      </c>
      <c r="M86" s="203">
        <v>0</v>
      </c>
      <c r="N86" s="203">
        <v>0.99</v>
      </c>
      <c r="O86" s="203">
        <v>1.64</v>
      </c>
      <c r="P86" s="203">
        <v>2.0099999999999998</v>
      </c>
      <c r="Q86" s="203">
        <v>0.15</v>
      </c>
      <c r="R86" s="203">
        <v>0.35</v>
      </c>
      <c r="S86" s="203">
        <v>0.22</v>
      </c>
      <c r="T86" s="203">
        <v>0</v>
      </c>
      <c r="U86" s="203">
        <v>7.93</v>
      </c>
      <c r="V86" s="203">
        <v>0.17</v>
      </c>
      <c r="W86" s="203">
        <v>0.28000000000000003</v>
      </c>
      <c r="X86" s="203">
        <v>1.22</v>
      </c>
      <c r="Y86" s="203">
        <v>0</v>
      </c>
      <c r="Z86" s="203">
        <v>2.04</v>
      </c>
      <c r="AA86" s="203">
        <v>0.69</v>
      </c>
      <c r="AB86" s="203">
        <v>0</v>
      </c>
      <c r="AC86" s="203">
        <v>12.1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26.68</v>
      </c>
      <c r="AJ86" s="203">
        <v>0</v>
      </c>
      <c r="AK86" s="203">
        <v>3.12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9.1999999999999993</v>
      </c>
      <c r="D87" s="203">
        <v>1.6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14.75</v>
      </c>
      <c r="J87" s="203">
        <v>0.56000000000000005</v>
      </c>
      <c r="K87" s="203">
        <v>1.68</v>
      </c>
      <c r="L87" s="203">
        <v>2.12</v>
      </c>
      <c r="M87" s="203">
        <v>0</v>
      </c>
      <c r="N87" s="203">
        <v>0.99</v>
      </c>
      <c r="O87" s="203">
        <v>1.64</v>
      </c>
      <c r="P87" s="203">
        <v>2.0099999999999998</v>
      </c>
      <c r="Q87" s="203">
        <v>0.15</v>
      </c>
      <c r="R87" s="203">
        <v>0.35</v>
      </c>
      <c r="S87" s="203">
        <v>0.22</v>
      </c>
      <c r="T87" s="203">
        <v>0</v>
      </c>
      <c r="U87" s="203">
        <v>7.93</v>
      </c>
      <c r="V87" s="203">
        <v>0.17</v>
      </c>
      <c r="W87" s="203">
        <v>0.28000000000000003</v>
      </c>
      <c r="X87" s="203">
        <v>1.22</v>
      </c>
      <c r="Y87" s="203">
        <v>0</v>
      </c>
      <c r="Z87" s="203">
        <v>2.04</v>
      </c>
      <c r="AA87" s="203">
        <v>0.69</v>
      </c>
      <c r="AB87" s="203">
        <v>0</v>
      </c>
      <c r="AC87" s="203">
        <v>12.1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26.68</v>
      </c>
      <c r="AJ87" s="203">
        <v>0</v>
      </c>
      <c r="AK87" s="203">
        <v>3.12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9.1999999999999993</v>
      </c>
      <c r="D88" s="203">
        <v>1.6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14.75</v>
      </c>
      <c r="J88" s="203">
        <v>0.56000000000000005</v>
      </c>
      <c r="K88" s="203">
        <v>1.68</v>
      </c>
      <c r="L88" s="203">
        <v>2.12</v>
      </c>
      <c r="M88" s="203">
        <v>0</v>
      </c>
      <c r="N88" s="203">
        <v>0.99</v>
      </c>
      <c r="O88" s="203">
        <v>1.64</v>
      </c>
      <c r="P88" s="203">
        <v>2.0099999999999998</v>
      </c>
      <c r="Q88" s="203">
        <v>0.15</v>
      </c>
      <c r="R88" s="203">
        <v>0.35</v>
      </c>
      <c r="S88" s="203">
        <v>0.22</v>
      </c>
      <c r="T88" s="203">
        <v>0</v>
      </c>
      <c r="U88" s="203">
        <v>7.93</v>
      </c>
      <c r="V88" s="203">
        <v>0.17</v>
      </c>
      <c r="W88" s="203">
        <v>0.28000000000000003</v>
      </c>
      <c r="X88" s="203">
        <v>1.22</v>
      </c>
      <c r="Y88" s="203">
        <v>0</v>
      </c>
      <c r="Z88" s="203">
        <v>2.04</v>
      </c>
      <c r="AA88" s="203">
        <v>0.69</v>
      </c>
      <c r="AB88" s="203">
        <v>0</v>
      </c>
      <c r="AC88" s="203">
        <v>12.1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26.68</v>
      </c>
      <c r="AJ88" s="203">
        <v>0</v>
      </c>
      <c r="AK88" s="203">
        <v>3.12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9.1999999999999993</v>
      </c>
      <c r="D89" s="203">
        <v>1.6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14.75</v>
      </c>
      <c r="J89" s="203">
        <v>0.56000000000000005</v>
      </c>
      <c r="K89" s="203">
        <v>1.68</v>
      </c>
      <c r="L89" s="203">
        <v>2.12</v>
      </c>
      <c r="M89" s="203">
        <v>0</v>
      </c>
      <c r="N89" s="203">
        <v>0.99</v>
      </c>
      <c r="O89" s="203">
        <v>1.64</v>
      </c>
      <c r="P89" s="203">
        <v>2.0099999999999998</v>
      </c>
      <c r="Q89" s="203">
        <v>0.15</v>
      </c>
      <c r="R89" s="203">
        <v>0.35</v>
      </c>
      <c r="S89" s="203">
        <v>0.22</v>
      </c>
      <c r="T89" s="203">
        <v>0</v>
      </c>
      <c r="U89" s="203">
        <v>7.93</v>
      </c>
      <c r="V89" s="203">
        <v>0.17</v>
      </c>
      <c r="W89" s="203">
        <v>0.28000000000000003</v>
      </c>
      <c r="X89" s="203">
        <v>1.22</v>
      </c>
      <c r="Y89" s="203">
        <v>0</v>
      </c>
      <c r="Z89" s="203">
        <v>2.04</v>
      </c>
      <c r="AA89" s="203">
        <v>0.69</v>
      </c>
      <c r="AB89" s="203">
        <v>0</v>
      </c>
      <c r="AC89" s="203">
        <v>12.1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26.68</v>
      </c>
      <c r="AJ89" s="203">
        <v>0</v>
      </c>
      <c r="AK89" s="203">
        <v>3.12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9.1999999999999993</v>
      </c>
      <c r="D90" s="203">
        <v>1.6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14.75</v>
      </c>
      <c r="J90" s="203">
        <v>0.56000000000000005</v>
      </c>
      <c r="K90" s="203">
        <v>1.68</v>
      </c>
      <c r="L90" s="203">
        <v>2.12</v>
      </c>
      <c r="M90" s="203">
        <v>0</v>
      </c>
      <c r="N90" s="203">
        <v>0.99</v>
      </c>
      <c r="O90" s="203">
        <v>1.64</v>
      </c>
      <c r="P90" s="203">
        <v>2.0099999999999998</v>
      </c>
      <c r="Q90" s="203">
        <v>0.15</v>
      </c>
      <c r="R90" s="203">
        <v>0.35</v>
      </c>
      <c r="S90" s="203">
        <v>0.22</v>
      </c>
      <c r="T90" s="203">
        <v>0</v>
      </c>
      <c r="U90" s="203">
        <v>7.93</v>
      </c>
      <c r="V90" s="203">
        <v>0.17</v>
      </c>
      <c r="W90" s="203">
        <v>0.28000000000000003</v>
      </c>
      <c r="X90" s="203">
        <v>1.22</v>
      </c>
      <c r="Y90" s="203">
        <v>0</v>
      </c>
      <c r="Z90" s="203">
        <v>2.04</v>
      </c>
      <c r="AA90" s="203">
        <v>0.69</v>
      </c>
      <c r="AB90" s="203">
        <v>0</v>
      </c>
      <c r="AC90" s="203">
        <v>12.03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26.68</v>
      </c>
      <c r="AJ90" s="203">
        <v>0</v>
      </c>
      <c r="AK90" s="203">
        <v>3.12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9.1999999999999993</v>
      </c>
      <c r="D91" s="203">
        <v>1.6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14.75</v>
      </c>
      <c r="J91" s="203">
        <v>0.56000000000000005</v>
      </c>
      <c r="K91" s="203">
        <v>1.68</v>
      </c>
      <c r="L91" s="203">
        <v>2.12</v>
      </c>
      <c r="M91" s="203">
        <v>0</v>
      </c>
      <c r="N91" s="203">
        <v>0.99</v>
      </c>
      <c r="O91" s="203">
        <v>1.64</v>
      </c>
      <c r="P91" s="203">
        <v>2.0099999999999998</v>
      </c>
      <c r="Q91" s="203">
        <v>0.15</v>
      </c>
      <c r="R91" s="203">
        <v>0.35</v>
      </c>
      <c r="S91" s="203">
        <v>0.22</v>
      </c>
      <c r="T91" s="203">
        <v>0</v>
      </c>
      <c r="U91" s="203">
        <v>7.93</v>
      </c>
      <c r="V91" s="203">
        <v>0.17</v>
      </c>
      <c r="W91" s="203">
        <v>0.36</v>
      </c>
      <c r="X91" s="203">
        <v>1.22</v>
      </c>
      <c r="Y91" s="203">
        <v>0</v>
      </c>
      <c r="Z91" s="203">
        <v>2.04</v>
      </c>
      <c r="AA91" s="203">
        <v>0.69</v>
      </c>
      <c r="AB91" s="203">
        <v>0</v>
      </c>
      <c r="AC91" s="203">
        <v>12.03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27.65</v>
      </c>
      <c r="AJ91" s="203">
        <v>0</v>
      </c>
      <c r="AK91" s="203">
        <v>1.56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9.1999999999999993</v>
      </c>
      <c r="D92" s="203">
        <v>1.6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14.75</v>
      </c>
      <c r="J92" s="203">
        <v>0.56000000000000005</v>
      </c>
      <c r="K92" s="203">
        <v>1.68</v>
      </c>
      <c r="L92" s="203">
        <v>2.12</v>
      </c>
      <c r="M92" s="203">
        <v>0</v>
      </c>
      <c r="N92" s="203">
        <v>0.99</v>
      </c>
      <c r="O92" s="203">
        <v>1.64</v>
      </c>
      <c r="P92" s="203">
        <v>2.0099999999999998</v>
      </c>
      <c r="Q92" s="203">
        <v>0.15</v>
      </c>
      <c r="R92" s="203">
        <v>0.35</v>
      </c>
      <c r="S92" s="203">
        <v>0.22</v>
      </c>
      <c r="T92" s="203">
        <v>0</v>
      </c>
      <c r="U92" s="203">
        <v>7.93</v>
      </c>
      <c r="V92" s="203">
        <v>0.17</v>
      </c>
      <c r="W92" s="203">
        <v>0.36</v>
      </c>
      <c r="X92" s="203">
        <v>1.22</v>
      </c>
      <c r="Y92" s="203">
        <v>0</v>
      </c>
      <c r="Z92" s="203">
        <v>2.04</v>
      </c>
      <c r="AA92" s="203">
        <v>0.69</v>
      </c>
      <c r="AB92" s="203">
        <v>0</v>
      </c>
      <c r="AC92" s="203">
        <v>12.03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26.52</v>
      </c>
      <c r="AJ92" s="203">
        <v>0</v>
      </c>
      <c r="AK92" s="203">
        <v>1.56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9.1999999999999993</v>
      </c>
      <c r="D93" s="203">
        <v>1.6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14.75</v>
      </c>
      <c r="J93" s="203">
        <v>0.56000000000000005</v>
      </c>
      <c r="K93" s="203">
        <v>1.68</v>
      </c>
      <c r="L93" s="203">
        <v>2.12</v>
      </c>
      <c r="M93" s="203">
        <v>0</v>
      </c>
      <c r="N93" s="203">
        <v>0.99</v>
      </c>
      <c r="O93" s="203">
        <v>1.64</v>
      </c>
      <c r="P93" s="203">
        <v>2.0099999999999998</v>
      </c>
      <c r="Q93" s="203">
        <v>0.15</v>
      </c>
      <c r="R93" s="203">
        <v>0.35</v>
      </c>
      <c r="S93" s="203">
        <v>0.22</v>
      </c>
      <c r="T93" s="203">
        <v>0</v>
      </c>
      <c r="U93" s="203">
        <v>7.93</v>
      </c>
      <c r="V93" s="203">
        <v>0.17</v>
      </c>
      <c r="W93" s="203">
        <v>0.36</v>
      </c>
      <c r="X93" s="203">
        <v>1.22</v>
      </c>
      <c r="Y93" s="203">
        <v>0</v>
      </c>
      <c r="Z93" s="203">
        <v>2.04</v>
      </c>
      <c r="AA93" s="203">
        <v>0.69</v>
      </c>
      <c r="AB93" s="203">
        <v>0</v>
      </c>
      <c r="AC93" s="203">
        <v>12.03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26.52</v>
      </c>
      <c r="AJ93" s="203">
        <v>0</v>
      </c>
      <c r="AK93" s="203">
        <v>1.56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9.1999999999999993</v>
      </c>
      <c r="D94" s="203">
        <v>1.6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14.75</v>
      </c>
      <c r="J94" s="203">
        <v>0.56000000000000005</v>
      </c>
      <c r="K94" s="203">
        <v>1.68</v>
      </c>
      <c r="L94" s="203">
        <v>2.12</v>
      </c>
      <c r="M94" s="203">
        <v>0</v>
      </c>
      <c r="N94" s="203">
        <v>0.99</v>
      </c>
      <c r="O94" s="203">
        <v>1.64</v>
      </c>
      <c r="P94" s="203">
        <v>2.0099999999999998</v>
      </c>
      <c r="Q94" s="203">
        <v>0.15</v>
      </c>
      <c r="R94" s="203">
        <v>0.35</v>
      </c>
      <c r="S94" s="203">
        <v>0.22</v>
      </c>
      <c r="T94" s="203">
        <v>0</v>
      </c>
      <c r="U94" s="203">
        <v>7.93</v>
      </c>
      <c r="V94" s="203">
        <v>0.17</v>
      </c>
      <c r="W94" s="203">
        <v>0.36</v>
      </c>
      <c r="X94" s="203">
        <v>1.22</v>
      </c>
      <c r="Y94" s="203">
        <v>0</v>
      </c>
      <c r="Z94" s="203">
        <v>2.04</v>
      </c>
      <c r="AA94" s="203">
        <v>0.69</v>
      </c>
      <c r="AB94" s="203">
        <v>0</v>
      </c>
      <c r="AC94" s="203">
        <v>12.03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26.52</v>
      </c>
      <c r="AJ94" s="203">
        <v>0</v>
      </c>
      <c r="AK94" s="203">
        <v>1.56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9.1999999999999993</v>
      </c>
      <c r="D95" s="203">
        <v>1.6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14.75</v>
      </c>
      <c r="J95" s="203">
        <v>0.56000000000000005</v>
      </c>
      <c r="K95" s="203">
        <v>1.68</v>
      </c>
      <c r="L95" s="203">
        <v>2.12</v>
      </c>
      <c r="M95" s="203">
        <v>0</v>
      </c>
      <c r="N95" s="203">
        <v>0.99</v>
      </c>
      <c r="O95" s="203">
        <v>1.64</v>
      </c>
      <c r="P95" s="203">
        <v>2.0099999999999998</v>
      </c>
      <c r="Q95" s="203">
        <v>0.15</v>
      </c>
      <c r="R95" s="203">
        <v>0.35</v>
      </c>
      <c r="S95" s="203">
        <v>0.22</v>
      </c>
      <c r="T95" s="203">
        <v>0</v>
      </c>
      <c r="U95" s="203">
        <v>7.93</v>
      </c>
      <c r="V95" s="203">
        <v>0.17</v>
      </c>
      <c r="W95" s="203">
        <v>0.28000000000000003</v>
      </c>
      <c r="X95" s="203">
        <v>1.22</v>
      </c>
      <c r="Y95" s="203">
        <v>0</v>
      </c>
      <c r="Z95" s="203">
        <v>2.04</v>
      </c>
      <c r="AA95" s="203">
        <v>0.69</v>
      </c>
      <c r="AB95" s="203">
        <v>0</v>
      </c>
      <c r="AC95" s="203">
        <v>12.03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26.52</v>
      </c>
      <c r="AJ95" s="203">
        <v>0</v>
      </c>
      <c r="AK95" s="203">
        <v>1.56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9.1999999999999993</v>
      </c>
      <c r="D96" s="203">
        <v>1.6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14.75</v>
      </c>
      <c r="J96" s="203">
        <v>0.56000000000000005</v>
      </c>
      <c r="K96" s="203">
        <v>1.68</v>
      </c>
      <c r="L96" s="203">
        <v>2.12</v>
      </c>
      <c r="M96" s="203">
        <v>0</v>
      </c>
      <c r="N96" s="203">
        <v>0.99</v>
      </c>
      <c r="O96" s="203">
        <v>1.64</v>
      </c>
      <c r="P96" s="203">
        <v>2.0099999999999998</v>
      </c>
      <c r="Q96" s="203">
        <v>0.15</v>
      </c>
      <c r="R96" s="203">
        <v>0.35</v>
      </c>
      <c r="S96" s="203">
        <v>0.22</v>
      </c>
      <c r="T96" s="203">
        <v>0</v>
      </c>
      <c r="U96" s="203">
        <v>7.93</v>
      </c>
      <c r="V96" s="203">
        <v>0.17</v>
      </c>
      <c r="W96" s="203">
        <v>0.28000000000000003</v>
      </c>
      <c r="X96" s="203">
        <v>1.22</v>
      </c>
      <c r="Y96" s="203">
        <v>0</v>
      </c>
      <c r="Z96" s="203">
        <v>2.04</v>
      </c>
      <c r="AA96" s="203">
        <v>0.69</v>
      </c>
      <c r="AB96" s="203">
        <v>0</v>
      </c>
      <c r="AC96" s="203">
        <v>12.03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26.52</v>
      </c>
      <c r="AJ96" s="203">
        <v>0</v>
      </c>
      <c r="AK96" s="203">
        <v>1.56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9.1999999999999993</v>
      </c>
      <c r="D97" s="203">
        <v>1.6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14.75</v>
      </c>
      <c r="J97" s="203">
        <v>0.56000000000000005</v>
      </c>
      <c r="K97" s="203">
        <v>1.68</v>
      </c>
      <c r="L97" s="203">
        <v>2.12</v>
      </c>
      <c r="M97" s="203">
        <v>0</v>
      </c>
      <c r="N97" s="203">
        <v>0.99</v>
      </c>
      <c r="O97" s="203">
        <v>1.64</v>
      </c>
      <c r="P97" s="203">
        <v>2.0099999999999998</v>
      </c>
      <c r="Q97" s="203">
        <v>0.15</v>
      </c>
      <c r="R97" s="203">
        <v>0.35</v>
      </c>
      <c r="S97" s="203">
        <v>0.22</v>
      </c>
      <c r="T97" s="203">
        <v>0</v>
      </c>
      <c r="U97" s="203">
        <v>7.93</v>
      </c>
      <c r="V97" s="203">
        <v>0.17</v>
      </c>
      <c r="W97" s="203">
        <v>0.28000000000000003</v>
      </c>
      <c r="X97" s="203">
        <v>1.22</v>
      </c>
      <c r="Y97" s="203">
        <v>0</v>
      </c>
      <c r="Z97" s="203">
        <v>2.04</v>
      </c>
      <c r="AA97" s="203">
        <v>0.69</v>
      </c>
      <c r="AB97" s="203">
        <v>0</v>
      </c>
      <c r="AC97" s="203">
        <v>12.03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27.65</v>
      </c>
      <c r="AJ97" s="203">
        <v>0</v>
      </c>
      <c r="AK97" s="203">
        <v>1.56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9.1999999999999993</v>
      </c>
      <c r="D98" s="203">
        <v>1.6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14.75</v>
      </c>
      <c r="J98" s="203">
        <v>0.56000000000000005</v>
      </c>
      <c r="K98" s="203">
        <v>1.68</v>
      </c>
      <c r="L98" s="203">
        <v>2.12</v>
      </c>
      <c r="M98" s="203">
        <v>0</v>
      </c>
      <c r="N98" s="203">
        <v>0.99</v>
      </c>
      <c r="O98" s="203">
        <v>1.64</v>
      </c>
      <c r="P98" s="203">
        <v>2.0099999999999998</v>
      </c>
      <c r="Q98" s="203">
        <v>0.15</v>
      </c>
      <c r="R98" s="203">
        <v>0.35</v>
      </c>
      <c r="S98" s="203">
        <v>0.22</v>
      </c>
      <c r="T98" s="203">
        <v>0</v>
      </c>
      <c r="U98" s="203">
        <v>7.93</v>
      </c>
      <c r="V98" s="203">
        <v>0.17</v>
      </c>
      <c r="W98" s="203">
        <v>0.28000000000000003</v>
      </c>
      <c r="X98" s="203">
        <v>1.22</v>
      </c>
      <c r="Y98" s="203">
        <v>0</v>
      </c>
      <c r="Z98" s="203">
        <v>2.04</v>
      </c>
      <c r="AA98" s="203">
        <v>0.69</v>
      </c>
      <c r="AB98" s="203">
        <v>0</v>
      </c>
      <c r="AC98" s="203">
        <v>12.03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26.52</v>
      </c>
      <c r="AJ98" s="203">
        <v>0</v>
      </c>
      <c r="AK98" s="203">
        <v>1.56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0.2197700000000003</v>
      </c>
      <c r="D99">
        <f t="shared" si="0"/>
        <v>3.9429999999999944E-2</v>
      </c>
      <c r="E99">
        <f t="shared" si="0"/>
        <v>0</v>
      </c>
      <c r="F99">
        <f t="shared" si="0"/>
        <v>0.25991999999999976</v>
      </c>
      <c r="G99">
        <f t="shared" si="0"/>
        <v>8.2799999999999832E-2</v>
      </c>
      <c r="H99">
        <f t="shared" si="0"/>
        <v>0</v>
      </c>
      <c r="I99">
        <f t="shared" si="0"/>
        <v>0.35846000000000006</v>
      </c>
      <c r="J99">
        <f t="shared" si="0"/>
        <v>1.3440000000000016E-2</v>
      </c>
      <c r="K99">
        <f t="shared" si="0"/>
        <v>6.6240000000000077E-2</v>
      </c>
      <c r="L99">
        <f t="shared" si="0"/>
        <v>9.9615000000000051E-2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4.823999999999995E-2</v>
      </c>
      <c r="Q99">
        <f t="shared" si="0"/>
        <v>7.5749999999999915E-3</v>
      </c>
      <c r="R99">
        <f t="shared" si="0"/>
        <v>1.4950000000000014E-2</v>
      </c>
      <c r="S99">
        <f t="shared" si="0"/>
        <v>8.8599999999999946E-3</v>
      </c>
      <c r="T99">
        <f t="shared" si="0"/>
        <v>0</v>
      </c>
      <c r="U99">
        <f t="shared" si="0"/>
        <v>0.19031999999999971</v>
      </c>
      <c r="V99">
        <f t="shared" si="0"/>
        <v>4.0799999999999994E-3</v>
      </c>
      <c r="W99">
        <f t="shared" si="0"/>
        <v>6.9500000000000004E-3</v>
      </c>
      <c r="X99">
        <f t="shared" si="0"/>
        <v>2.927999999999998E-2</v>
      </c>
      <c r="Y99">
        <f t="shared" si="0"/>
        <v>0</v>
      </c>
      <c r="Z99">
        <f t="shared" si="0"/>
        <v>4.8959999999999983E-2</v>
      </c>
      <c r="AA99">
        <f t="shared" si="0"/>
        <v>1.6559999999999978E-2</v>
      </c>
      <c r="AB99">
        <f t="shared" si="0"/>
        <v>0</v>
      </c>
      <c r="AC99">
        <f t="shared" si="0"/>
        <v>0.24831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0.60428249999999994</v>
      </c>
      <c r="AJ99">
        <f t="shared" si="0"/>
        <v>0</v>
      </c>
      <c r="AK99">
        <f t="shared" si="0"/>
        <v>5.9370000000000034E-2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</v>
      </c>
      <c r="AJ3" s="203">
        <v>0</v>
      </c>
      <c r="AK3" s="203">
        <v>0.24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</v>
      </c>
      <c r="AJ4" s="203">
        <v>0</v>
      </c>
      <c r="AK4" s="203">
        <v>0.24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</v>
      </c>
      <c r="AJ5" s="203">
        <v>0</v>
      </c>
      <c r="AK5" s="203">
        <v>0.24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</v>
      </c>
      <c r="AJ6" s="203">
        <v>0</v>
      </c>
      <c r="AK6" s="203">
        <v>0.24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10.119999999999999</v>
      </c>
      <c r="AJ7" s="203">
        <v>0</v>
      </c>
      <c r="AK7" s="203">
        <v>0.24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10.119999999999999</v>
      </c>
      <c r="AJ8" s="203">
        <v>0</v>
      </c>
      <c r="AK8" s="203">
        <v>0.24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10.119999999999999</v>
      </c>
      <c r="AJ9" s="203">
        <v>0</v>
      </c>
      <c r="AK9" s="203">
        <v>0.24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10.119999999999999</v>
      </c>
      <c r="AJ10" s="203">
        <v>0</v>
      </c>
      <c r="AK10" s="203">
        <v>0.24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10.119999999999999</v>
      </c>
      <c r="AJ11" s="203">
        <v>0</v>
      </c>
      <c r="AK11" s="203">
        <v>0.24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12.12</v>
      </c>
      <c r="AJ12" s="203">
        <v>0</v>
      </c>
      <c r="AK12" s="203">
        <v>0.24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10.69</v>
      </c>
      <c r="AJ13" s="203">
        <v>0</v>
      </c>
      <c r="AK13" s="203">
        <v>0.24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12.12</v>
      </c>
      <c r="AJ14" s="203">
        <v>0</v>
      </c>
      <c r="AK14" s="203">
        <v>0.24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12.12</v>
      </c>
      <c r="AJ15" s="203">
        <v>0</v>
      </c>
      <c r="AK15" s="203">
        <v>0.24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12.12</v>
      </c>
      <c r="AJ16" s="203">
        <v>0</v>
      </c>
      <c r="AK16" s="203">
        <v>0.24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10.119999999999999</v>
      </c>
      <c r="AJ17" s="203">
        <v>0</v>
      </c>
      <c r="AK17" s="203">
        <v>0.24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10.119999999999999</v>
      </c>
      <c r="AJ18" s="203">
        <v>0</v>
      </c>
      <c r="AK18" s="203">
        <v>0.24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10.119999999999999</v>
      </c>
      <c r="AJ19" s="203">
        <v>0</v>
      </c>
      <c r="AK19" s="203">
        <v>0.24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10.119999999999999</v>
      </c>
      <c r="AJ20" s="203">
        <v>0</v>
      </c>
      <c r="AK20" s="203">
        <v>0.24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10.119999999999999</v>
      </c>
      <c r="AJ21" s="203">
        <v>0</v>
      </c>
      <c r="AK21" s="203">
        <v>0.24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10.119999999999999</v>
      </c>
      <c r="AJ22" s="203">
        <v>0</v>
      </c>
      <c r="AK22" s="203">
        <v>0.24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10.119999999999999</v>
      </c>
      <c r="AJ23" s="203">
        <v>0</v>
      </c>
      <c r="AK23" s="203">
        <v>0.24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10.119999999999999</v>
      </c>
      <c r="AJ24" s="203">
        <v>0</v>
      </c>
      <c r="AK24" s="203">
        <v>0.24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10.119999999999999</v>
      </c>
      <c r="AJ25" s="203">
        <v>0</v>
      </c>
      <c r="AK25" s="203">
        <v>0.24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10.119999999999999</v>
      </c>
      <c r="AJ26" s="203">
        <v>0</v>
      </c>
      <c r="AK26" s="203">
        <v>0.24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10.119999999999999</v>
      </c>
      <c r="AJ27" s="203">
        <v>0</v>
      </c>
      <c r="AK27" s="203">
        <v>0.27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10.119999999999999</v>
      </c>
      <c r="AJ28" s="203">
        <v>0</v>
      </c>
      <c r="AK28" s="203">
        <v>0.27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10.119999999999999</v>
      </c>
      <c r="AJ29" s="203">
        <v>0</v>
      </c>
      <c r="AK29" s="203">
        <v>0.27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10.119999999999999</v>
      </c>
      <c r="AJ30" s="203">
        <v>0</v>
      </c>
      <c r="AK30" s="203">
        <v>0.27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10.119999999999999</v>
      </c>
      <c r="AJ31" s="203">
        <v>0</v>
      </c>
      <c r="AK31" s="203">
        <v>0.27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10.119999999999999</v>
      </c>
      <c r="AJ32" s="203">
        <v>0</v>
      </c>
      <c r="AK32" s="203">
        <v>0.27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10.119999999999999</v>
      </c>
      <c r="AJ33" s="203">
        <v>0</v>
      </c>
      <c r="AK33" s="203">
        <v>0.27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10.119999999999999</v>
      </c>
      <c r="AJ34" s="203">
        <v>0</v>
      </c>
      <c r="AK34" s="203">
        <v>0.27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10.119999999999999</v>
      </c>
      <c r="AJ35" s="203">
        <v>0</v>
      </c>
      <c r="AK35" s="203">
        <v>0.27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10.119999999999999</v>
      </c>
      <c r="AJ36" s="203">
        <v>0</v>
      </c>
      <c r="AK36" s="203">
        <v>0.27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10.119999999999999</v>
      </c>
      <c r="AJ37" s="203">
        <v>0</v>
      </c>
      <c r="AK37" s="203">
        <v>0.27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10.119999999999999</v>
      </c>
      <c r="AJ38" s="203">
        <v>0</v>
      </c>
      <c r="AK38" s="203">
        <v>0.27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10.119999999999999</v>
      </c>
      <c r="AJ39" s="203">
        <v>0</v>
      </c>
      <c r="AK39" s="203">
        <v>0.27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10.119999999999999</v>
      </c>
      <c r="AJ40" s="203">
        <v>0</v>
      </c>
      <c r="AK40" s="203">
        <v>0.27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10.119999999999999</v>
      </c>
      <c r="AJ41" s="203">
        <v>0</v>
      </c>
      <c r="AK41" s="203">
        <v>0.27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10.119999999999999</v>
      </c>
      <c r="AJ42" s="203">
        <v>0</v>
      </c>
      <c r="AK42" s="203">
        <v>0.27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10.83</v>
      </c>
      <c r="AJ43" s="203">
        <v>0</v>
      </c>
      <c r="AK43" s="203">
        <v>0.27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12.12</v>
      </c>
      <c r="AJ44" s="203">
        <v>0</v>
      </c>
      <c r="AK44" s="203">
        <v>0.27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10.119999999999999</v>
      </c>
      <c r="AJ45" s="203">
        <v>0</v>
      </c>
      <c r="AK45" s="203">
        <v>0.27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10.119999999999999</v>
      </c>
      <c r="AJ46" s="203">
        <v>0</v>
      </c>
      <c r="AK46" s="203">
        <v>0.27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12.12</v>
      </c>
      <c r="AJ47" s="203">
        <v>0</v>
      </c>
      <c r="AK47" s="203">
        <v>0.27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11.12</v>
      </c>
      <c r="AJ48" s="203">
        <v>0</v>
      </c>
      <c r="AK48" s="203">
        <v>0.27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10.18</v>
      </c>
      <c r="AJ49" s="203">
        <v>0</v>
      </c>
      <c r="AK49" s="203">
        <v>0.27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11.12</v>
      </c>
      <c r="AJ50" s="203">
        <v>0</v>
      </c>
      <c r="AK50" s="203">
        <v>0.27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12.12</v>
      </c>
      <c r="AJ51" s="203">
        <v>0</v>
      </c>
      <c r="AK51" s="203">
        <v>0.36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12.12</v>
      </c>
      <c r="AJ52" s="203">
        <v>0</v>
      </c>
      <c r="AK52" s="203">
        <v>0.36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12.12</v>
      </c>
      <c r="AJ53" s="203">
        <v>0</v>
      </c>
      <c r="AK53" s="203">
        <v>0.32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12.12</v>
      </c>
      <c r="AJ54" s="203">
        <v>0</v>
      </c>
      <c r="AK54" s="203">
        <v>0.32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10.18</v>
      </c>
      <c r="AJ55" s="203">
        <v>0</v>
      </c>
      <c r="AK55" s="203">
        <v>0.32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11.12</v>
      </c>
      <c r="AJ56" s="203">
        <v>0</v>
      </c>
      <c r="AK56" s="203">
        <v>0.32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10.210000000000001</v>
      </c>
      <c r="AJ57" s="203">
        <v>0</v>
      </c>
      <c r="AK57" s="203">
        <v>0.32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10.06</v>
      </c>
      <c r="AJ58" s="203">
        <v>0</v>
      </c>
      <c r="AK58" s="203">
        <v>0.32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10.06</v>
      </c>
      <c r="AJ59" s="203">
        <v>0</v>
      </c>
      <c r="AK59" s="203">
        <v>0.32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10.06</v>
      </c>
      <c r="AJ60" s="203">
        <v>0</v>
      </c>
      <c r="AK60" s="203">
        <v>0.32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10.06</v>
      </c>
      <c r="AJ61" s="203">
        <v>0</v>
      </c>
      <c r="AK61" s="203">
        <v>0.32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10.06</v>
      </c>
      <c r="AJ62" s="203">
        <v>0</v>
      </c>
      <c r="AK62" s="203">
        <v>0.32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10.06</v>
      </c>
      <c r="AJ63" s="203">
        <v>0</v>
      </c>
      <c r="AK63" s="203">
        <v>0.32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10.06</v>
      </c>
      <c r="AJ64" s="203">
        <v>0</v>
      </c>
      <c r="AK64" s="203">
        <v>0.32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10.06</v>
      </c>
      <c r="AJ65" s="203">
        <v>0</v>
      </c>
      <c r="AK65" s="203">
        <v>0.32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10.06</v>
      </c>
      <c r="AJ66" s="203">
        <v>0</v>
      </c>
      <c r="AK66" s="203">
        <v>0.32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10.06</v>
      </c>
      <c r="AJ67" s="203">
        <v>0</v>
      </c>
      <c r="AK67" s="203">
        <v>0.32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10.06</v>
      </c>
      <c r="AJ68" s="203">
        <v>0</v>
      </c>
      <c r="AK68" s="203">
        <v>0.32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0.32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0.32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10.210000000000001</v>
      </c>
      <c r="AJ71" s="203">
        <v>0</v>
      </c>
      <c r="AK71" s="203">
        <v>0.32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10.210000000000001</v>
      </c>
      <c r="AJ72" s="203">
        <v>0</v>
      </c>
      <c r="AK72" s="203">
        <v>0.32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10.119999999999999</v>
      </c>
      <c r="AJ73" s="203">
        <v>0</v>
      </c>
      <c r="AK73" s="203">
        <v>0.32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10.210000000000001</v>
      </c>
      <c r="AJ74" s="203">
        <v>0</v>
      </c>
      <c r="AK74" s="203">
        <v>0.32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10.210000000000001</v>
      </c>
      <c r="AJ75" s="203">
        <v>0</v>
      </c>
      <c r="AK75" s="203">
        <v>0.32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0.32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12.12</v>
      </c>
      <c r="AJ77" s="203">
        <v>0</v>
      </c>
      <c r="AK77" s="203">
        <v>0.04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12.12</v>
      </c>
      <c r="AJ78" s="203">
        <v>0</v>
      </c>
      <c r="AK78" s="203">
        <v>0.04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4.8499999999999996</v>
      </c>
      <c r="AJ79" s="203">
        <v>0</v>
      </c>
      <c r="AK79" s="203">
        <v>0.04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12.12</v>
      </c>
      <c r="AJ80" s="203">
        <v>0</v>
      </c>
      <c r="AK80" s="203">
        <v>0.04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12.12</v>
      </c>
      <c r="AJ81" s="203">
        <v>0</v>
      </c>
      <c r="AK81" s="203">
        <v>0.04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12.12</v>
      </c>
      <c r="AJ82" s="203">
        <v>0</v>
      </c>
      <c r="AK82" s="203">
        <v>0.04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-0.06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-0.06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5.59</v>
      </c>
      <c r="AJ85" s="203">
        <v>0</v>
      </c>
      <c r="AK85" s="203">
        <v>-0.06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10.06</v>
      </c>
      <c r="AJ86" s="203">
        <v>0</v>
      </c>
      <c r="AK86" s="203">
        <v>-0.06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10.06</v>
      </c>
      <c r="AJ87" s="203">
        <v>0</v>
      </c>
      <c r="AK87" s="203">
        <v>-0.06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10.06</v>
      </c>
      <c r="AJ88" s="203">
        <v>0</v>
      </c>
      <c r="AK88" s="203">
        <v>-0.06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10.06</v>
      </c>
      <c r="AJ89" s="203">
        <v>0</v>
      </c>
      <c r="AK89" s="203">
        <v>-0.06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10.06</v>
      </c>
      <c r="AJ90" s="203">
        <v>0</v>
      </c>
      <c r="AK90" s="203">
        <v>-0.06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3.15</v>
      </c>
      <c r="AJ91" s="203">
        <v>0</v>
      </c>
      <c r="AK91" s="203">
        <v>0.18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</v>
      </c>
      <c r="AJ92" s="203">
        <v>0</v>
      </c>
      <c r="AK92" s="203">
        <v>0.18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</v>
      </c>
      <c r="AJ93" s="203">
        <v>0</v>
      </c>
      <c r="AK93" s="203">
        <v>0.18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</v>
      </c>
      <c r="AJ94" s="203">
        <v>0</v>
      </c>
      <c r="AK94" s="203">
        <v>0.18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</v>
      </c>
      <c r="AJ95" s="203">
        <v>0</v>
      </c>
      <c r="AK95" s="203">
        <v>0.18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</v>
      </c>
      <c r="AJ96" s="203">
        <v>0</v>
      </c>
      <c r="AK96" s="203">
        <v>0.18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3.15</v>
      </c>
      <c r="AJ97" s="203">
        <v>0</v>
      </c>
      <c r="AK97" s="203">
        <v>0.18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</v>
      </c>
      <c r="AJ98" s="203">
        <v>0</v>
      </c>
      <c r="AK98" s="203">
        <v>0.18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0.24761749999999985</v>
      </c>
      <c r="AJ99">
        <f t="shared" si="0"/>
        <v>0</v>
      </c>
      <c r="AK99">
        <f t="shared" si="0"/>
        <v>5.4599999999999996E-3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</v>
      </c>
      <c r="AJ3" s="203">
        <v>0</v>
      </c>
      <c r="AK3" s="203">
        <v>3.17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</v>
      </c>
      <c r="AJ4" s="203">
        <v>0</v>
      </c>
      <c r="AK4" s="203">
        <v>3.17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</v>
      </c>
      <c r="AJ5" s="203">
        <v>0</v>
      </c>
      <c r="AK5" s="203">
        <v>3.17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</v>
      </c>
      <c r="AJ6" s="203">
        <v>0</v>
      </c>
      <c r="AK6" s="203">
        <v>3.17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50.6</v>
      </c>
      <c r="AJ7" s="203">
        <v>0</v>
      </c>
      <c r="AK7" s="203">
        <v>3.17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50.6</v>
      </c>
      <c r="AJ8" s="203">
        <v>0</v>
      </c>
      <c r="AK8" s="203">
        <v>3.17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50.6</v>
      </c>
      <c r="AJ9" s="203">
        <v>0</v>
      </c>
      <c r="AK9" s="203">
        <v>3.17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50.6</v>
      </c>
      <c r="AJ10" s="203">
        <v>0</v>
      </c>
      <c r="AK10" s="203">
        <v>3.17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50.6</v>
      </c>
      <c r="AJ11" s="203">
        <v>0</v>
      </c>
      <c r="AK11" s="203">
        <v>3.17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2.5099999999999998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53.1</v>
      </c>
      <c r="AJ12" s="203">
        <v>0</v>
      </c>
      <c r="AK12" s="203">
        <v>3.17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2.5099999999999998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53.43</v>
      </c>
      <c r="AJ13" s="203">
        <v>0</v>
      </c>
      <c r="AK13" s="203">
        <v>3.17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2.5099999999999998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53.1</v>
      </c>
      <c r="AJ14" s="203">
        <v>0</v>
      </c>
      <c r="AK14" s="203">
        <v>3.17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2.5099999999999998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53.1</v>
      </c>
      <c r="AJ15" s="203">
        <v>0</v>
      </c>
      <c r="AK15" s="203">
        <v>3.17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2.5099999999999998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53.1</v>
      </c>
      <c r="AJ16" s="203">
        <v>0</v>
      </c>
      <c r="AK16" s="203">
        <v>3.17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50.6</v>
      </c>
      <c r="AJ17" s="203">
        <v>0</v>
      </c>
      <c r="AK17" s="203">
        <v>3.17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50.6</v>
      </c>
      <c r="AJ18" s="203">
        <v>0</v>
      </c>
      <c r="AK18" s="203">
        <v>3.17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50.6</v>
      </c>
      <c r="AJ19" s="203">
        <v>0</v>
      </c>
      <c r="AK19" s="203">
        <v>3.17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50.6</v>
      </c>
      <c r="AJ20" s="203">
        <v>0</v>
      </c>
      <c r="AK20" s="203">
        <v>3.17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50.6</v>
      </c>
      <c r="AJ21" s="203">
        <v>0</v>
      </c>
      <c r="AK21" s="203">
        <v>3.17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50.6</v>
      </c>
      <c r="AJ22" s="203">
        <v>0</v>
      </c>
      <c r="AK22" s="203">
        <v>3.17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50.6</v>
      </c>
      <c r="AJ23" s="203">
        <v>0</v>
      </c>
      <c r="AK23" s="203">
        <v>3.17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50.6</v>
      </c>
      <c r="AJ24" s="203">
        <v>0</v>
      </c>
      <c r="AK24" s="203">
        <v>3.17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50.6</v>
      </c>
      <c r="AJ25" s="203">
        <v>0</v>
      </c>
      <c r="AK25" s="203">
        <v>3.17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50.6</v>
      </c>
      <c r="AJ26" s="203">
        <v>0</v>
      </c>
      <c r="AK26" s="203">
        <v>3.17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50.6</v>
      </c>
      <c r="AJ27" s="203">
        <v>0</v>
      </c>
      <c r="AK27" s="203">
        <v>1.46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50.6</v>
      </c>
      <c r="AJ28" s="203">
        <v>0</v>
      </c>
      <c r="AK28" s="203">
        <v>1.46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50.6</v>
      </c>
      <c r="AJ29" s="203">
        <v>0</v>
      </c>
      <c r="AK29" s="203">
        <v>1.46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50.6</v>
      </c>
      <c r="AJ30" s="203">
        <v>0</v>
      </c>
      <c r="AK30" s="203">
        <v>1.46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50.6</v>
      </c>
      <c r="AJ31" s="203">
        <v>0</v>
      </c>
      <c r="AK31" s="203">
        <v>1.46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50.6</v>
      </c>
      <c r="AJ32" s="203">
        <v>0</v>
      </c>
      <c r="AK32" s="203">
        <v>1.46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50.6</v>
      </c>
      <c r="AJ33" s="203">
        <v>0</v>
      </c>
      <c r="AK33" s="203">
        <v>1.46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50.6</v>
      </c>
      <c r="AJ34" s="203">
        <v>0</v>
      </c>
      <c r="AK34" s="203">
        <v>1.46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50.6</v>
      </c>
      <c r="AJ35" s="203">
        <v>0</v>
      </c>
      <c r="AK35" s="203">
        <v>1.46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50.6</v>
      </c>
      <c r="AJ36" s="203">
        <v>0</v>
      </c>
      <c r="AK36" s="203">
        <v>1.46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50.6</v>
      </c>
      <c r="AJ37" s="203">
        <v>0</v>
      </c>
      <c r="AK37" s="203">
        <v>1.46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50.6</v>
      </c>
      <c r="AJ38" s="203">
        <v>0</v>
      </c>
      <c r="AK38" s="203">
        <v>1.46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50.6</v>
      </c>
      <c r="AJ39" s="203">
        <v>0</v>
      </c>
      <c r="AK39" s="203">
        <v>1.46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50.6</v>
      </c>
      <c r="AJ40" s="203">
        <v>0</v>
      </c>
      <c r="AK40" s="203">
        <v>1.46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50.6</v>
      </c>
      <c r="AJ41" s="203">
        <v>0</v>
      </c>
      <c r="AK41" s="203">
        <v>1.46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50.6</v>
      </c>
      <c r="AJ42" s="203">
        <v>0</v>
      </c>
      <c r="AK42" s="203">
        <v>1.46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54.13</v>
      </c>
      <c r="AJ43" s="203">
        <v>0</v>
      </c>
      <c r="AK43" s="203">
        <v>1.46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53.87</v>
      </c>
      <c r="AJ44" s="203">
        <v>0</v>
      </c>
      <c r="AK44" s="203">
        <v>1.46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50.6</v>
      </c>
      <c r="AJ45" s="203">
        <v>0</v>
      </c>
      <c r="AK45" s="203">
        <v>1.46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50.6</v>
      </c>
      <c r="AJ46" s="203">
        <v>0</v>
      </c>
      <c r="AK46" s="203">
        <v>1.46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54.48</v>
      </c>
      <c r="AJ47" s="203">
        <v>0</v>
      </c>
      <c r="AK47" s="203">
        <v>1.46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1.46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50.92</v>
      </c>
      <c r="AJ49" s="203">
        <v>0</v>
      </c>
      <c r="AK49" s="203">
        <v>1.46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1.46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50.94</v>
      </c>
      <c r="AJ51" s="203">
        <v>0</v>
      </c>
      <c r="AK51" s="203">
        <v>1.94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50.94</v>
      </c>
      <c r="AJ52" s="203">
        <v>0</v>
      </c>
      <c r="AK52" s="203">
        <v>1.94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50.94</v>
      </c>
      <c r="AJ53" s="203">
        <v>0</v>
      </c>
      <c r="AK53" s="203">
        <v>3.57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50.94</v>
      </c>
      <c r="AJ54" s="203">
        <v>0</v>
      </c>
      <c r="AK54" s="203">
        <v>3.57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50.92</v>
      </c>
      <c r="AJ55" s="203">
        <v>0</v>
      </c>
      <c r="AK55" s="203">
        <v>3.57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50.6</v>
      </c>
      <c r="AJ56" s="203">
        <v>0</v>
      </c>
      <c r="AK56" s="203">
        <v>3.57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3.57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50.3</v>
      </c>
      <c r="AJ58" s="203">
        <v>0</v>
      </c>
      <c r="AK58" s="203">
        <v>3.57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50.3</v>
      </c>
      <c r="AJ59" s="203">
        <v>0</v>
      </c>
      <c r="AK59" s="203">
        <v>3.57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50.3</v>
      </c>
      <c r="AJ60" s="203">
        <v>0</v>
      </c>
      <c r="AK60" s="203">
        <v>3.57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50.3</v>
      </c>
      <c r="AJ61" s="203">
        <v>0</v>
      </c>
      <c r="AK61" s="203">
        <v>3.57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50.3</v>
      </c>
      <c r="AJ62" s="203">
        <v>0</v>
      </c>
      <c r="AK62" s="203">
        <v>3.57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50.3</v>
      </c>
      <c r="AJ63" s="203">
        <v>0</v>
      </c>
      <c r="AK63" s="203">
        <v>3.57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50.3</v>
      </c>
      <c r="AJ64" s="203">
        <v>0</v>
      </c>
      <c r="AK64" s="203">
        <v>3.57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50.3</v>
      </c>
      <c r="AJ65" s="203">
        <v>0</v>
      </c>
      <c r="AK65" s="203">
        <v>3.57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50.3</v>
      </c>
      <c r="AJ66" s="203">
        <v>0</v>
      </c>
      <c r="AK66" s="203">
        <v>3.57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50.3</v>
      </c>
      <c r="AJ67" s="203">
        <v>0</v>
      </c>
      <c r="AK67" s="203">
        <v>3.57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50.3</v>
      </c>
      <c r="AJ68" s="203">
        <v>0</v>
      </c>
      <c r="AK68" s="203">
        <v>3.57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2.72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53.66</v>
      </c>
      <c r="AJ69" s="203">
        <v>0</v>
      </c>
      <c r="AK69" s="203">
        <v>3.57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2.72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53.66</v>
      </c>
      <c r="AJ70" s="203">
        <v>0</v>
      </c>
      <c r="AK70" s="203">
        <v>3.57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50.6</v>
      </c>
      <c r="AJ71" s="203">
        <v>0</v>
      </c>
      <c r="AK71" s="203">
        <v>3.57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50.6</v>
      </c>
      <c r="AJ72" s="203">
        <v>0</v>
      </c>
      <c r="AK72" s="203">
        <v>3.57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50.6</v>
      </c>
      <c r="AJ73" s="203">
        <v>0</v>
      </c>
      <c r="AK73" s="203">
        <v>3.57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3.57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50.6</v>
      </c>
      <c r="AJ75" s="203">
        <v>0</v>
      </c>
      <c r="AK75" s="203">
        <v>3.57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54.07</v>
      </c>
      <c r="AJ76" s="203">
        <v>0</v>
      </c>
      <c r="AK76" s="203">
        <v>3.57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51.19</v>
      </c>
      <c r="AJ77" s="203">
        <v>0</v>
      </c>
      <c r="AK77" s="203">
        <v>4.25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51.19</v>
      </c>
      <c r="AJ78" s="203">
        <v>0</v>
      </c>
      <c r="AK78" s="203">
        <v>4.25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2.25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53.33</v>
      </c>
      <c r="AJ79" s="203">
        <v>0</v>
      </c>
      <c r="AK79" s="203">
        <v>4.25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2.25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51.19</v>
      </c>
      <c r="AJ80" s="203">
        <v>0</v>
      </c>
      <c r="AK80" s="203">
        <v>4.25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2.25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51.19</v>
      </c>
      <c r="AJ81" s="203">
        <v>0</v>
      </c>
      <c r="AK81" s="203">
        <v>4.25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2.25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51.19</v>
      </c>
      <c r="AJ82" s="203">
        <v>0</v>
      </c>
      <c r="AK82" s="203">
        <v>4.25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54.07</v>
      </c>
      <c r="AJ83" s="203">
        <v>0</v>
      </c>
      <c r="AK83" s="203">
        <v>3.8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2.48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52.39</v>
      </c>
      <c r="AJ84" s="203">
        <v>0</v>
      </c>
      <c r="AK84" s="203">
        <v>3.8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2.48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54.07</v>
      </c>
      <c r="AJ85" s="203">
        <v>0</v>
      </c>
      <c r="AK85" s="203">
        <v>3.8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50.3</v>
      </c>
      <c r="AJ86" s="203">
        <v>0</v>
      </c>
      <c r="AK86" s="203">
        <v>3.8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50.3</v>
      </c>
      <c r="AJ87" s="203">
        <v>0</v>
      </c>
      <c r="AK87" s="203">
        <v>3.8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50.3</v>
      </c>
      <c r="AJ88" s="203">
        <v>0</v>
      </c>
      <c r="AK88" s="203">
        <v>3.8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50.3</v>
      </c>
      <c r="AJ89" s="203">
        <v>0</v>
      </c>
      <c r="AK89" s="203">
        <v>3.8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50.3</v>
      </c>
      <c r="AJ90" s="203">
        <v>0</v>
      </c>
      <c r="AK90" s="203">
        <v>3.8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51.63</v>
      </c>
      <c r="AJ91" s="203">
        <v>0</v>
      </c>
      <c r="AK91" s="203">
        <v>0.97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</v>
      </c>
      <c r="AJ92" s="203">
        <v>0</v>
      </c>
      <c r="AK92" s="203">
        <v>0.97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</v>
      </c>
      <c r="AJ93" s="203">
        <v>0</v>
      </c>
      <c r="AK93" s="203">
        <v>0.97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</v>
      </c>
      <c r="AJ94" s="203">
        <v>0</v>
      </c>
      <c r="AK94" s="203">
        <v>0.97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</v>
      </c>
      <c r="AJ95" s="203">
        <v>0</v>
      </c>
      <c r="AK95" s="203">
        <v>0.97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</v>
      </c>
      <c r="AJ96" s="203">
        <v>0</v>
      </c>
      <c r="AK96" s="203">
        <v>0.97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51.63</v>
      </c>
      <c r="AJ97" s="203">
        <v>0</v>
      </c>
      <c r="AK97" s="203">
        <v>0.97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</v>
      </c>
      <c r="AJ98" s="203">
        <v>0</v>
      </c>
      <c r="AK98" s="203">
        <v>0.97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5.2132500000000054E-2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1.2245925000000002</v>
      </c>
      <c r="AJ99">
        <f t="shared" si="0"/>
        <v>0</v>
      </c>
      <c r="AK99">
        <f t="shared" si="0"/>
        <v>6.6085000000000005E-2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12.08</v>
      </c>
      <c r="D3" s="203">
        <v>0.97</v>
      </c>
      <c r="E3" s="203">
        <v>0</v>
      </c>
      <c r="F3" s="203">
        <v>3.33</v>
      </c>
      <c r="G3" s="203">
        <v>1.67</v>
      </c>
      <c r="H3" s="203">
        <v>0</v>
      </c>
      <c r="I3" s="203">
        <v>20.51</v>
      </c>
      <c r="J3" s="203">
        <v>0.67</v>
      </c>
      <c r="K3" s="203">
        <v>0.1</v>
      </c>
      <c r="L3" s="203">
        <v>14.98</v>
      </c>
      <c r="M3" s="203">
        <v>0.46</v>
      </c>
      <c r="N3" s="203">
        <v>1.18</v>
      </c>
      <c r="O3" s="203">
        <v>0</v>
      </c>
      <c r="P3" s="203">
        <v>1.25</v>
      </c>
      <c r="Q3" s="203">
        <v>0.22</v>
      </c>
      <c r="R3" s="203">
        <v>0.42</v>
      </c>
      <c r="S3" s="203">
        <v>0.26</v>
      </c>
      <c r="T3" s="203">
        <v>0</v>
      </c>
      <c r="U3" s="203">
        <v>1.74</v>
      </c>
      <c r="V3" s="203">
        <v>0.21</v>
      </c>
      <c r="W3" s="203">
        <v>0.35</v>
      </c>
      <c r="X3" s="203">
        <v>1.47</v>
      </c>
      <c r="Y3" s="203">
        <v>0</v>
      </c>
      <c r="Z3" s="203">
        <v>2.2400000000000002</v>
      </c>
      <c r="AA3" s="203">
        <v>0.83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31.81</v>
      </c>
      <c r="AJ3" s="203">
        <v>0</v>
      </c>
      <c r="AK3" s="203">
        <v>2.85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12.08</v>
      </c>
      <c r="D4" s="203">
        <v>0.97</v>
      </c>
      <c r="E4" s="203">
        <v>0</v>
      </c>
      <c r="F4" s="203">
        <v>3.33</v>
      </c>
      <c r="G4" s="203">
        <v>1.67</v>
      </c>
      <c r="H4" s="203">
        <v>0</v>
      </c>
      <c r="I4" s="203">
        <v>20.51</v>
      </c>
      <c r="J4" s="203">
        <v>0.67</v>
      </c>
      <c r="K4" s="203">
        <v>0.1</v>
      </c>
      <c r="L4" s="203">
        <v>14.98</v>
      </c>
      <c r="M4" s="203">
        <v>0.46</v>
      </c>
      <c r="N4" s="203">
        <v>1.18</v>
      </c>
      <c r="O4" s="203">
        <v>0</v>
      </c>
      <c r="P4" s="203">
        <v>1.25</v>
      </c>
      <c r="Q4" s="203">
        <v>0.22</v>
      </c>
      <c r="R4" s="203">
        <v>0.42</v>
      </c>
      <c r="S4" s="203">
        <v>0.26</v>
      </c>
      <c r="T4" s="203">
        <v>0</v>
      </c>
      <c r="U4" s="203">
        <v>1.74</v>
      </c>
      <c r="V4" s="203">
        <v>0.21</v>
      </c>
      <c r="W4" s="203">
        <v>0.35</v>
      </c>
      <c r="X4" s="203">
        <v>1.47</v>
      </c>
      <c r="Y4" s="203">
        <v>0</v>
      </c>
      <c r="Z4" s="203">
        <v>2.2400000000000002</v>
      </c>
      <c r="AA4" s="203">
        <v>0.83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31.81</v>
      </c>
      <c r="AJ4" s="203">
        <v>0</v>
      </c>
      <c r="AK4" s="203">
        <v>2.85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12.08</v>
      </c>
      <c r="D5" s="203">
        <v>0.97</v>
      </c>
      <c r="E5" s="203">
        <v>0</v>
      </c>
      <c r="F5" s="203">
        <v>3.33</v>
      </c>
      <c r="G5" s="203">
        <v>1.67</v>
      </c>
      <c r="H5" s="203">
        <v>0</v>
      </c>
      <c r="I5" s="203">
        <v>20.51</v>
      </c>
      <c r="J5" s="203">
        <v>0.67</v>
      </c>
      <c r="K5" s="203">
        <v>0.1</v>
      </c>
      <c r="L5" s="203">
        <v>14.98</v>
      </c>
      <c r="M5" s="203">
        <v>0.46</v>
      </c>
      <c r="N5" s="203">
        <v>1.18</v>
      </c>
      <c r="O5" s="203">
        <v>0</v>
      </c>
      <c r="P5" s="203">
        <v>1.25</v>
      </c>
      <c r="Q5" s="203">
        <v>0.22</v>
      </c>
      <c r="R5" s="203">
        <v>0.42</v>
      </c>
      <c r="S5" s="203">
        <v>0.26</v>
      </c>
      <c r="T5" s="203">
        <v>0</v>
      </c>
      <c r="U5" s="203">
        <v>1.74</v>
      </c>
      <c r="V5" s="203">
        <v>0.21</v>
      </c>
      <c r="W5" s="203">
        <v>0.35</v>
      </c>
      <c r="X5" s="203">
        <v>1.47</v>
      </c>
      <c r="Y5" s="203">
        <v>0</v>
      </c>
      <c r="Z5" s="203">
        <v>2.2400000000000002</v>
      </c>
      <c r="AA5" s="203">
        <v>0.83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31.81</v>
      </c>
      <c r="AJ5" s="203">
        <v>0</v>
      </c>
      <c r="AK5" s="203">
        <v>2.85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12.08</v>
      </c>
      <c r="D6" s="203">
        <v>0.97</v>
      </c>
      <c r="E6" s="203">
        <v>0</v>
      </c>
      <c r="F6" s="203">
        <v>3.33</v>
      </c>
      <c r="G6" s="203">
        <v>1.67</v>
      </c>
      <c r="H6" s="203">
        <v>0</v>
      </c>
      <c r="I6" s="203">
        <v>20.51</v>
      </c>
      <c r="J6" s="203">
        <v>0.67</v>
      </c>
      <c r="K6" s="203">
        <v>0.1</v>
      </c>
      <c r="L6" s="203">
        <v>14.98</v>
      </c>
      <c r="M6" s="203">
        <v>0.46</v>
      </c>
      <c r="N6" s="203">
        <v>1.18</v>
      </c>
      <c r="O6" s="203">
        <v>0</v>
      </c>
      <c r="P6" s="203">
        <v>1.25</v>
      </c>
      <c r="Q6" s="203">
        <v>0.22</v>
      </c>
      <c r="R6" s="203">
        <v>0.42</v>
      </c>
      <c r="S6" s="203">
        <v>0.26</v>
      </c>
      <c r="T6" s="203">
        <v>0</v>
      </c>
      <c r="U6" s="203">
        <v>1.74</v>
      </c>
      <c r="V6" s="203">
        <v>0.21</v>
      </c>
      <c r="W6" s="203">
        <v>0.35</v>
      </c>
      <c r="X6" s="203">
        <v>1.47</v>
      </c>
      <c r="Y6" s="203">
        <v>0</v>
      </c>
      <c r="Z6" s="203">
        <v>2.2400000000000002</v>
      </c>
      <c r="AA6" s="203">
        <v>0.83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31.81</v>
      </c>
      <c r="AJ6" s="203">
        <v>0</v>
      </c>
      <c r="AK6" s="203">
        <v>2.85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12.08</v>
      </c>
      <c r="D7" s="203">
        <v>0.97</v>
      </c>
      <c r="E7" s="203">
        <v>0</v>
      </c>
      <c r="F7" s="203">
        <v>3.33</v>
      </c>
      <c r="G7" s="203">
        <v>1.67</v>
      </c>
      <c r="H7" s="203">
        <v>0</v>
      </c>
      <c r="I7" s="203">
        <v>20.51</v>
      </c>
      <c r="J7" s="203">
        <v>0.67</v>
      </c>
      <c r="K7" s="203">
        <v>0.1</v>
      </c>
      <c r="L7" s="203">
        <v>14.98</v>
      </c>
      <c r="M7" s="203">
        <v>0.46</v>
      </c>
      <c r="N7" s="203">
        <v>1.18</v>
      </c>
      <c r="O7" s="203">
        <v>0</v>
      </c>
      <c r="P7" s="203">
        <v>1.25</v>
      </c>
      <c r="Q7" s="203">
        <v>0.22</v>
      </c>
      <c r="R7" s="203">
        <v>0.42</v>
      </c>
      <c r="S7" s="203">
        <v>0.26</v>
      </c>
      <c r="T7" s="203">
        <v>0</v>
      </c>
      <c r="U7" s="203">
        <v>1.74</v>
      </c>
      <c r="V7" s="203">
        <v>0.21</v>
      </c>
      <c r="W7" s="203">
        <v>0.35</v>
      </c>
      <c r="X7" s="203">
        <v>1.47</v>
      </c>
      <c r="Y7" s="203">
        <v>0</v>
      </c>
      <c r="Z7" s="203">
        <v>2.2400000000000002</v>
      </c>
      <c r="AA7" s="203">
        <v>0.83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32.200000000000003</v>
      </c>
      <c r="AJ7" s="203">
        <v>0</v>
      </c>
      <c r="AK7" s="203">
        <v>2.85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12.08</v>
      </c>
      <c r="D8" s="203">
        <v>0.97</v>
      </c>
      <c r="E8" s="203">
        <v>0</v>
      </c>
      <c r="F8" s="203">
        <v>3.33</v>
      </c>
      <c r="G8" s="203">
        <v>1.67</v>
      </c>
      <c r="H8" s="203">
        <v>0</v>
      </c>
      <c r="I8" s="203">
        <v>20.51</v>
      </c>
      <c r="J8" s="203">
        <v>0.67</v>
      </c>
      <c r="K8" s="203">
        <v>0.1</v>
      </c>
      <c r="L8" s="203">
        <v>14.98</v>
      </c>
      <c r="M8" s="203">
        <v>0.46</v>
      </c>
      <c r="N8" s="203">
        <v>1.18</v>
      </c>
      <c r="O8" s="203">
        <v>0</v>
      </c>
      <c r="P8" s="203">
        <v>1.25</v>
      </c>
      <c r="Q8" s="203">
        <v>0.22</v>
      </c>
      <c r="R8" s="203">
        <v>0.42</v>
      </c>
      <c r="S8" s="203">
        <v>0.26</v>
      </c>
      <c r="T8" s="203">
        <v>0</v>
      </c>
      <c r="U8" s="203">
        <v>1.74</v>
      </c>
      <c r="V8" s="203">
        <v>0.21</v>
      </c>
      <c r="W8" s="203">
        <v>0.35</v>
      </c>
      <c r="X8" s="203">
        <v>1.47</v>
      </c>
      <c r="Y8" s="203">
        <v>0</v>
      </c>
      <c r="Z8" s="203">
        <v>2.2400000000000002</v>
      </c>
      <c r="AA8" s="203">
        <v>0.83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32.200000000000003</v>
      </c>
      <c r="AJ8" s="203">
        <v>0</v>
      </c>
      <c r="AK8" s="203">
        <v>2.85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12.08</v>
      </c>
      <c r="D9" s="203">
        <v>0.97</v>
      </c>
      <c r="E9" s="203">
        <v>0</v>
      </c>
      <c r="F9" s="203">
        <v>3.33</v>
      </c>
      <c r="G9" s="203">
        <v>1.67</v>
      </c>
      <c r="H9" s="203">
        <v>0</v>
      </c>
      <c r="I9" s="203">
        <v>20.51</v>
      </c>
      <c r="J9" s="203">
        <v>0.67</v>
      </c>
      <c r="K9" s="203">
        <v>0.1</v>
      </c>
      <c r="L9" s="203">
        <v>14.98</v>
      </c>
      <c r="M9" s="203">
        <v>0.46</v>
      </c>
      <c r="N9" s="203">
        <v>1.18</v>
      </c>
      <c r="O9" s="203">
        <v>0</v>
      </c>
      <c r="P9" s="203">
        <v>1.25</v>
      </c>
      <c r="Q9" s="203">
        <v>0.22</v>
      </c>
      <c r="R9" s="203">
        <v>0.42</v>
      </c>
      <c r="S9" s="203">
        <v>0.26</v>
      </c>
      <c r="T9" s="203">
        <v>0</v>
      </c>
      <c r="U9" s="203">
        <v>1.74</v>
      </c>
      <c r="V9" s="203">
        <v>0.21</v>
      </c>
      <c r="W9" s="203">
        <v>0.35</v>
      </c>
      <c r="X9" s="203">
        <v>1.47</v>
      </c>
      <c r="Y9" s="203">
        <v>0</v>
      </c>
      <c r="Z9" s="203">
        <v>2.2400000000000002</v>
      </c>
      <c r="AA9" s="203">
        <v>0.83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32.200000000000003</v>
      </c>
      <c r="AJ9" s="203">
        <v>0</v>
      </c>
      <c r="AK9" s="203">
        <v>2.85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12.08</v>
      </c>
      <c r="D10" s="203">
        <v>0.97</v>
      </c>
      <c r="E10" s="203">
        <v>0</v>
      </c>
      <c r="F10" s="203">
        <v>3.33</v>
      </c>
      <c r="G10" s="203">
        <v>1.67</v>
      </c>
      <c r="H10" s="203">
        <v>0</v>
      </c>
      <c r="I10" s="203">
        <v>20.51</v>
      </c>
      <c r="J10" s="203">
        <v>0.67</v>
      </c>
      <c r="K10" s="203">
        <v>0.1</v>
      </c>
      <c r="L10" s="203">
        <v>14.98</v>
      </c>
      <c r="M10" s="203">
        <v>0.46</v>
      </c>
      <c r="N10" s="203">
        <v>1.18</v>
      </c>
      <c r="O10" s="203">
        <v>0</v>
      </c>
      <c r="P10" s="203">
        <v>1.25</v>
      </c>
      <c r="Q10" s="203">
        <v>0.22</v>
      </c>
      <c r="R10" s="203">
        <v>0.42</v>
      </c>
      <c r="S10" s="203">
        <v>0.26</v>
      </c>
      <c r="T10" s="203">
        <v>0</v>
      </c>
      <c r="U10" s="203">
        <v>1.74</v>
      </c>
      <c r="V10" s="203">
        <v>0.21</v>
      </c>
      <c r="W10" s="203">
        <v>0.35</v>
      </c>
      <c r="X10" s="203">
        <v>1.47</v>
      </c>
      <c r="Y10" s="203">
        <v>0</v>
      </c>
      <c r="Z10" s="203">
        <v>2.2400000000000002</v>
      </c>
      <c r="AA10" s="203">
        <v>0.83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32.200000000000003</v>
      </c>
      <c r="AJ10" s="203">
        <v>0</v>
      </c>
      <c r="AK10" s="203">
        <v>2.85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12.08</v>
      </c>
      <c r="D11" s="203">
        <v>0.97</v>
      </c>
      <c r="E11" s="203">
        <v>0</v>
      </c>
      <c r="F11" s="203">
        <v>3.33</v>
      </c>
      <c r="G11" s="203">
        <v>1.67</v>
      </c>
      <c r="H11" s="203">
        <v>0</v>
      </c>
      <c r="I11" s="203">
        <v>17.82</v>
      </c>
      <c r="J11" s="203">
        <v>0.67</v>
      </c>
      <c r="K11" s="203">
        <v>0.1</v>
      </c>
      <c r="L11" s="203">
        <v>14.98</v>
      </c>
      <c r="M11" s="203">
        <v>0.46</v>
      </c>
      <c r="N11" s="203">
        <v>1.18</v>
      </c>
      <c r="O11" s="203">
        <v>0</v>
      </c>
      <c r="P11" s="203">
        <v>1.25</v>
      </c>
      <c r="Q11" s="203">
        <v>0.22</v>
      </c>
      <c r="R11" s="203">
        <v>0.42</v>
      </c>
      <c r="S11" s="203">
        <v>0.26</v>
      </c>
      <c r="T11" s="203">
        <v>0</v>
      </c>
      <c r="U11" s="203">
        <v>1.74</v>
      </c>
      <c r="V11" s="203">
        <v>0.21</v>
      </c>
      <c r="W11" s="203">
        <v>0.35</v>
      </c>
      <c r="X11" s="203">
        <v>1.47</v>
      </c>
      <c r="Y11" s="203">
        <v>0</v>
      </c>
      <c r="Z11" s="203">
        <v>2.2400000000000002</v>
      </c>
      <c r="AA11" s="203">
        <v>0.83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32.200000000000003</v>
      </c>
      <c r="AJ11" s="203">
        <v>0</v>
      </c>
      <c r="AK11" s="203">
        <v>2.85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12.08</v>
      </c>
      <c r="D12" s="203">
        <v>0.97</v>
      </c>
      <c r="E12" s="203">
        <v>0</v>
      </c>
      <c r="F12" s="203">
        <v>3.33</v>
      </c>
      <c r="G12" s="203">
        <v>1.67</v>
      </c>
      <c r="H12" s="203">
        <v>0</v>
      </c>
      <c r="I12" s="203">
        <v>17.82</v>
      </c>
      <c r="J12" s="203">
        <v>0.67</v>
      </c>
      <c r="K12" s="203">
        <v>0.1</v>
      </c>
      <c r="L12" s="203">
        <v>14.98</v>
      </c>
      <c r="M12" s="203">
        <v>0.46</v>
      </c>
      <c r="N12" s="203">
        <v>1.18</v>
      </c>
      <c r="O12" s="203">
        <v>0</v>
      </c>
      <c r="P12" s="203">
        <v>1.25</v>
      </c>
      <c r="Q12" s="203">
        <v>0.22</v>
      </c>
      <c r="R12" s="203">
        <v>0.42</v>
      </c>
      <c r="S12" s="203">
        <v>0.26</v>
      </c>
      <c r="T12" s="203">
        <v>0</v>
      </c>
      <c r="U12" s="203">
        <v>1.74</v>
      </c>
      <c r="V12" s="203">
        <v>0.21</v>
      </c>
      <c r="W12" s="203">
        <v>0.35</v>
      </c>
      <c r="X12" s="203">
        <v>1.47</v>
      </c>
      <c r="Y12" s="203">
        <v>0</v>
      </c>
      <c r="Z12" s="203">
        <v>2.2400000000000002</v>
      </c>
      <c r="AA12" s="203">
        <v>0.83</v>
      </c>
      <c r="AB12" s="203">
        <v>0</v>
      </c>
      <c r="AC12" s="203">
        <v>15.38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34.06</v>
      </c>
      <c r="AJ12" s="203">
        <v>0</v>
      </c>
      <c r="AK12" s="203">
        <v>2.85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12.08</v>
      </c>
      <c r="D13" s="203">
        <v>0.97</v>
      </c>
      <c r="E13" s="203">
        <v>0</v>
      </c>
      <c r="F13" s="203">
        <v>3.33</v>
      </c>
      <c r="G13" s="203">
        <v>1.67</v>
      </c>
      <c r="H13" s="203">
        <v>0</v>
      </c>
      <c r="I13" s="203">
        <v>17.82</v>
      </c>
      <c r="J13" s="203">
        <v>0.67</v>
      </c>
      <c r="K13" s="203">
        <v>0.1</v>
      </c>
      <c r="L13" s="203">
        <v>14.98</v>
      </c>
      <c r="M13" s="203">
        <v>0.46</v>
      </c>
      <c r="N13" s="203">
        <v>1.18</v>
      </c>
      <c r="O13" s="203">
        <v>0</v>
      </c>
      <c r="P13" s="203">
        <v>1.25</v>
      </c>
      <c r="Q13" s="203">
        <v>0.22</v>
      </c>
      <c r="R13" s="203">
        <v>0.42</v>
      </c>
      <c r="S13" s="203">
        <v>0.26</v>
      </c>
      <c r="T13" s="203">
        <v>0</v>
      </c>
      <c r="U13" s="203">
        <v>1.74</v>
      </c>
      <c r="V13" s="203">
        <v>0.21</v>
      </c>
      <c r="W13" s="203">
        <v>0.35</v>
      </c>
      <c r="X13" s="203">
        <v>1.47</v>
      </c>
      <c r="Y13" s="203">
        <v>0</v>
      </c>
      <c r="Z13" s="203">
        <v>2.2400000000000002</v>
      </c>
      <c r="AA13" s="203">
        <v>0.83</v>
      </c>
      <c r="AB13" s="203">
        <v>0</v>
      </c>
      <c r="AC13" s="203">
        <v>15.38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34.26</v>
      </c>
      <c r="AJ13" s="203">
        <v>0</v>
      </c>
      <c r="AK13" s="203">
        <v>2.85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12.08</v>
      </c>
      <c r="D14" s="203">
        <v>0.97</v>
      </c>
      <c r="E14" s="203">
        <v>0</v>
      </c>
      <c r="F14" s="203">
        <v>3.33</v>
      </c>
      <c r="G14" s="203">
        <v>1.67</v>
      </c>
      <c r="H14" s="203">
        <v>0</v>
      </c>
      <c r="I14" s="203">
        <v>17.82</v>
      </c>
      <c r="J14" s="203">
        <v>0.67</v>
      </c>
      <c r="K14" s="203">
        <v>0.1</v>
      </c>
      <c r="L14" s="203">
        <v>14.98</v>
      </c>
      <c r="M14" s="203">
        <v>0.46</v>
      </c>
      <c r="N14" s="203">
        <v>1.18</v>
      </c>
      <c r="O14" s="203">
        <v>0</v>
      </c>
      <c r="P14" s="203">
        <v>1.25</v>
      </c>
      <c r="Q14" s="203">
        <v>0.22</v>
      </c>
      <c r="R14" s="203">
        <v>0.42</v>
      </c>
      <c r="S14" s="203">
        <v>0.26</v>
      </c>
      <c r="T14" s="203">
        <v>0</v>
      </c>
      <c r="U14" s="203">
        <v>1.74</v>
      </c>
      <c r="V14" s="203">
        <v>0.21</v>
      </c>
      <c r="W14" s="203">
        <v>0.35</v>
      </c>
      <c r="X14" s="203">
        <v>1.47</v>
      </c>
      <c r="Y14" s="203">
        <v>0</v>
      </c>
      <c r="Z14" s="203">
        <v>2.2400000000000002</v>
      </c>
      <c r="AA14" s="203">
        <v>0.83</v>
      </c>
      <c r="AB14" s="203">
        <v>0</v>
      </c>
      <c r="AC14" s="203">
        <v>15.38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34.06</v>
      </c>
      <c r="AJ14" s="203">
        <v>0</v>
      </c>
      <c r="AK14" s="203">
        <v>2.85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12.08</v>
      </c>
      <c r="D15" s="203">
        <v>0.97</v>
      </c>
      <c r="E15" s="203">
        <v>0</v>
      </c>
      <c r="F15" s="203">
        <v>3.33</v>
      </c>
      <c r="G15" s="203">
        <v>1.67</v>
      </c>
      <c r="H15" s="203">
        <v>0</v>
      </c>
      <c r="I15" s="203">
        <v>17.82</v>
      </c>
      <c r="J15" s="203">
        <v>0.67</v>
      </c>
      <c r="K15" s="203">
        <v>0.1</v>
      </c>
      <c r="L15" s="203">
        <v>14.98</v>
      </c>
      <c r="M15" s="203">
        <v>0.46</v>
      </c>
      <c r="N15" s="203">
        <v>1.18</v>
      </c>
      <c r="O15" s="203">
        <v>0</v>
      </c>
      <c r="P15" s="203">
        <v>1.25</v>
      </c>
      <c r="Q15" s="203">
        <v>0.22</v>
      </c>
      <c r="R15" s="203">
        <v>0.42</v>
      </c>
      <c r="S15" s="203">
        <v>0.26</v>
      </c>
      <c r="T15" s="203">
        <v>0</v>
      </c>
      <c r="U15" s="203">
        <v>1.74</v>
      </c>
      <c r="V15" s="203">
        <v>0.21</v>
      </c>
      <c r="W15" s="203">
        <v>0.35</v>
      </c>
      <c r="X15" s="203">
        <v>1.47</v>
      </c>
      <c r="Y15" s="203">
        <v>0</v>
      </c>
      <c r="Z15" s="203">
        <v>2.2400000000000002</v>
      </c>
      <c r="AA15" s="203">
        <v>0.83</v>
      </c>
      <c r="AB15" s="203">
        <v>0</v>
      </c>
      <c r="AC15" s="203">
        <v>15.38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34.06</v>
      </c>
      <c r="AJ15" s="203">
        <v>0</v>
      </c>
      <c r="AK15" s="203">
        <v>2.85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12.08</v>
      </c>
      <c r="D16" s="203">
        <v>0.97</v>
      </c>
      <c r="E16" s="203">
        <v>0</v>
      </c>
      <c r="F16" s="203">
        <v>3.33</v>
      </c>
      <c r="G16" s="203">
        <v>1.67</v>
      </c>
      <c r="H16" s="203">
        <v>0</v>
      </c>
      <c r="I16" s="203">
        <v>17.82</v>
      </c>
      <c r="J16" s="203">
        <v>0.67</v>
      </c>
      <c r="K16" s="203">
        <v>0.1</v>
      </c>
      <c r="L16" s="203">
        <v>14.98</v>
      </c>
      <c r="M16" s="203">
        <v>0.46</v>
      </c>
      <c r="N16" s="203">
        <v>1.18</v>
      </c>
      <c r="O16" s="203">
        <v>0</v>
      </c>
      <c r="P16" s="203">
        <v>1.25</v>
      </c>
      <c r="Q16" s="203">
        <v>0.22</v>
      </c>
      <c r="R16" s="203">
        <v>0.42</v>
      </c>
      <c r="S16" s="203">
        <v>0.26</v>
      </c>
      <c r="T16" s="203">
        <v>0</v>
      </c>
      <c r="U16" s="203">
        <v>1.74</v>
      </c>
      <c r="V16" s="203">
        <v>0.21</v>
      </c>
      <c r="W16" s="203">
        <v>0.35</v>
      </c>
      <c r="X16" s="203">
        <v>1.47</v>
      </c>
      <c r="Y16" s="203">
        <v>0</v>
      </c>
      <c r="Z16" s="203">
        <v>2.2400000000000002</v>
      </c>
      <c r="AA16" s="203">
        <v>0.83</v>
      </c>
      <c r="AB16" s="203">
        <v>0</v>
      </c>
      <c r="AC16" s="203">
        <v>15.38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34.06</v>
      </c>
      <c r="AJ16" s="203">
        <v>0</v>
      </c>
      <c r="AK16" s="203">
        <v>2.85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12.08</v>
      </c>
      <c r="D17" s="203">
        <v>0.97</v>
      </c>
      <c r="E17" s="203">
        <v>0</v>
      </c>
      <c r="F17" s="203">
        <v>3.33</v>
      </c>
      <c r="G17" s="203">
        <v>1.67</v>
      </c>
      <c r="H17" s="203">
        <v>0</v>
      </c>
      <c r="I17" s="203">
        <v>17.82</v>
      </c>
      <c r="J17" s="203">
        <v>0.67</v>
      </c>
      <c r="K17" s="203">
        <v>0.1</v>
      </c>
      <c r="L17" s="203">
        <v>14.98</v>
      </c>
      <c r="M17" s="203">
        <v>0.46</v>
      </c>
      <c r="N17" s="203">
        <v>1.18</v>
      </c>
      <c r="O17" s="203">
        <v>0</v>
      </c>
      <c r="P17" s="203">
        <v>1.25</v>
      </c>
      <c r="Q17" s="203">
        <v>0.22</v>
      </c>
      <c r="R17" s="203">
        <v>0.42</v>
      </c>
      <c r="S17" s="203">
        <v>0.26</v>
      </c>
      <c r="T17" s="203">
        <v>0</v>
      </c>
      <c r="U17" s="203">
        <v>1.74</v>
      </c>
      <c r="V17" s="203">
        <v>0.21</v>
      </c>
      <c r="W17" s="203">
        <v>0.35</v>
      </c>
      <c r="X17" s="203">
        <v>1.47</v>
      </c>
      <c r="Y17" s="203">
        <v>0</v>
      </c>
      <c r="Z17" s="203">
        <v>2.2400000000000002</v>
      </c>
      <c r="AA17" s="203">
        <v>0.83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32.200000000000003</v>
      </c>
      <c r="AJ17" s="203">
        <v>0</v>
      </c>
      <c r="AK17" s="203">
        <v>2.85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12.08</v>
      </c>
      <c r="D18" s="203">
        <v>0.97</v>
      </c>
      <c r="E18" s="203">
        <v>0</v>
      </c>
      <c r="F18" s="203">
        <v>3.33</v>
      </c>
      <c r="G18" s="203">
        <v>1.67</v>
      </c>
      <c r="H18" s="203">
        <v>0</v>
      </c>
      <c r="I18" s="203">
        <v>17.82</v>
      </c>
      <c r="J18" s="203">
        <v>0.67</v>
      </c>
      <c r="K18" s="203">
        <v>0.1</v>
      </c>
      <c r="L18" s="203">
        <v>14.98</v>
      </c>
      <c r="M18" s="203">
        <v>0.46</v>
      </c>
      <c r="N18" s="203">
        <v>1.18</v>
      </c>
      <c r="O18" s="203">
        <v>0</v>
      </c>
      <c r="P18" s="203">
        <v>1.25</v>
      </c>
      <c r="Q18" s="203">
        <v>0.22</v>
      </c>
      <c r="R18" s="203">
        <v>0.42</v>
      </c>
      <c r="S18" s="203">
        <v>0.26</v>
      </c>
      <c r="T18" s="203">
        <v>0</v>
      </c>
      <c r="U18" s="203">
        <v>1.74</v>
      </c>
      <c r="V18" s="203">
        <v>0.21</v>
      </c>
      <c r="W18" s="203">
        <v>0.35</v>
      </c>
      <c r="X18" s="203">
        <v>1.47</v>
      </c>
      <c r="Y18" s="203">
        <v>0</v>
      </c>
      <c r="Z18" s="203">
        <v>2.2400000000000002</v>
      </c>
      <c r="AA18" s="203">
        <v>0.83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32.200000000000003</v>
      </c>
      <c r="AJ18" s="203">
        <v>0</v>
      </c>
      <c r="AK18" s="203">
        <v>2.85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12.08</v>
      </c>
      <c r="D19" s="203">
        <v>0.97</v>
      </c>
      <c r="E19" s="203">
        <v>0</v>
      </c>
      <c r="F19" s="203">
        <v>3.33</v>
      </c>
      <c r="G19" s="203">
        <v>1.67</v>
      </c>
      <c r="H19" s="203">
        <v>0</v>
      </c>
      <c r="I19" s="203">
        <v>17.82</v>
      </c>
      <c r="J19" s="203">
        <v>0.67</v>
      </c>
      <c r="K19" s="203">
        <v>0.1</v>
      </c>
      <c r="L19" s="203">
        <v>14.98</v>
      </c>
      <c r="M19" s="203">
        <v>0.46</v>
      </c>
      <c r="N19" s="203">
        <v>1.18</v>
      </c>
      <c r="O19" s="203">
        <v>0</v>
      </c>
      <c r="P19" s="203">
        <v>1.25</v>
      </c>
      <c r="Q19" s="203">
        <v>0.22</v>
      </c>
      <c r="R19" s="203">
        <v>0.42</v>
      </c>
      <c r="S19" s="203">
        <v>0.26</v>
      </c>
      <c r="T19" s="203">
        <v>0</v>
      </c>
      <c r="U19" s="203">
        <v>1.74</v>
      </c>
      <c r="V19" s="203">
        <v>0.21</v>
      </c>
      <c r="W19" s="203">
        <v>0.35</v>
      </c>
      <c r="X19" s="203">
        <v>1.47</v>
      </c>
      <c r="Y19" s="203">
        <v>0</v>
      </c>
      <c r="Z19" s="203">
        <v>2.2400000000000002</v>
      </c>
      <c r="AA19" s="203">
        <v>0.83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32.200000000000003</v>
      </c>
      <c r="AJ19" s="203">
        <v>0</v>
      </c>
      <c r="AK19" s="203">
        <v>2.85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12.08</v>
      </c>
      <c r="D20" s="203">
        <v>0.97</v>
      </c>
      <c r="E20" s="203">
        <v>0</v>
      </c>
      <c r="F20" s="203">
        <v>3.33</v>
      </c>
      <c r="G20" s="203">
        <v>1.67</v>
      </c>
      <c r="H20" s="203">
        <v>0</v>
      </c>
      <c r="I20" s="203">
        <v>17.82</v>
      </c>
      <c r="J20" s="203">
        <v>0.67</v>
      </c>
      <c r="K20" s="203">
        <v>0.1</v>
      </c>
      <c r="L20" s="203">
        <v>14.98</v>
      </c>
      <c r="M20" s="203">
        <v>0.46</v>
      </c>
      <c r="N20" s="203">
        <v>1.18</v>
      </c>
      <c r="O20" s="203">
        <v>0</v>
      </c>
      <c r="P20" s="203">
        <v>1.25</v>
      </c>
      <c r="Q20" s="203">
        <v>0.22</v>
      </c>
      <c r="R20" s="203">
        <v>0.42</v>
      </c>
      <c r="S20" s="203">
        <v>0.26</v>
      </c>
      <c r="T20" s="203">
        <v>0</v>
      </c>
      <c r="U20" s="203">
        <v>1.74</v>
      </c>
      <c r="V20" s="203">
        <v>0.21</v>
      </c>
      <c r="W20" s="203">
        <v>0.35</v>
      </c>
      <c r="X20" s="203">
        <v>1.47</v>
      </c>
      <c r="Y20" s="203">
        <v>0</v>
      </c>
      <c r="Z20" s="203">
        <v>2.2400000000000002</v>
      </c>
      <c r="AA20" s="203">
        <v>0.83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32.200000000000003</v>
      </c>
      <c r="AJ20" s="203">
        <v>0</v>
      </c>
      <c r="AK20" s="203">
        <v>2.85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12.08</v>
      </c>
      <c r="D21" s="203">
        <v>0.97</v>
      </c>
      <c r="E21" s="203">
        <v>0</v>
      </c>
      <c r="F21" s="203">
        <v>3.33</v>
      </c>
      <c r="G21" s="203">
        <v>1.67</v>
      </c>
      <c r="H21" s="203">
        <v>0</v>
      </c>
      <c r="I21" s="203">
        <v>17.82</v>
      </c>
      <c r="J21" s="203">
        <v>0.67</v>
      </c>
      <c r="K21" s="203">
        <v>0.1</v>
      </c>
      <c r="L21" s="203">
        <v>14.98</v>
      </c>
      <c r="M21" s="203">
        <v>0.46</v>
      </c>
      <c r="N21" s="203">
        <v>1.18</v>
      </c>
      <c r="O21" s="203">
        <v>0</v>
      </c>
      <c r="P21" s="203">
        <v>1.25</v>
      </c>
      <c r="Q21" s="203">
        <v>0.22</v>
      </c>
      <c r="R21" s="203">
        <v>0.42</v>
      </c>
      <c r="S21" s="203">
        <v>0.26</v>
      </c>
      <c r="T21" s="203">
        <v>0</v>
      </c>
      <c r="U21" s="203">
        <v>1.74</v>
      </c>
      <c r="V21" s="203">
        <v>0.21</v>
      </c>
      <c r="W21" s="203">
        <v>0.35</v>
      </c>
      <c r="X21" s="203">
        <v>1.47</v>
      </c>
      <c r="Y21" s="203">
        <v>0</v>
      </c>
      <c r="Z21" s="203">
        <v>2.2400000000000002</v>
      </c>
      <c r="AA21" s="203">
        <v>0.83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32.200000000000003</v>
      </c>
      <c r="AJ21" s="203">
        <v>0</v>
      </c>
      <c r="AK21" s="203">
        <v>2.85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12.08</v>
      </c>
      <c r="D22" s="203">
        <v>0.97</v>
      </c>
      <c r="E22" s="203">
        <v>0</v>
      </c>
      <c r="F22" s="203">
        <v>3.33</v>
      </c>
      <c r="G22" s="203">
        <v>1.67</v>
      </c>
      <c r="H22" s="203">
        <v>0</v>
      </c>
      <c r="I22" s="203">
        <v>17.82</v>
      </c>
      <c r="J22" s="203">
        <v>0.67</v>
      </c>
      <c r="K22" s="203">
        <v>0.1</v>
      </c>
      <c r="L22" s="203">
        <v>14.98</v>
      </c>
      <c r="M22" s="203">
        <v>0.46</v>
      </c>
      <c r="N22" s="203">
        <v>1.18</v>
      </c>
      <c r="O22" s="203">
        <v>0</v>
      </c>
      <c r="P22" s="203">
        <v>1.25</v>
      </c>
      <c r="Q22" s="203">
        <v>0.22</v>
      </c>
      <c r="R22" s="203">
        <v>0.42</v>
      </c>
      <c r="S22" s="203">
        <v>0.26</v>
      </c>
      <c r="T22" s="203">
        <v>0</v>
      </c>
      <c r="U22" s="203">
        <v>1.74</v>
      </c>
      <c r="V22" s="203">
        <v>0.21</v>
      </c>
      <c r="W22" s="203">
        <v>0.35</v>
      </c>
      <c r="X22" s="203">
        <v>1.47</v>
      </c>
      <c r="Y22" s="203">
        <v>0</v>
      </c>
      <c r="Z22" s="203">
        <v>2.2400000000000002</v>
      </c>
      <c r="AA22" s="203">
        <v>0.83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32.200000000000003</v>
      </c>
      <c r="AJ22" s="203">
        <v>0</v>
      </c>
      <c r="AK22" s="203">
        <v>2.85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12.08</v>
      </c>
      <c r="D23" s="203">
        <v>0.97</v>
      </c>
      <c r="E23" s="203">
        <v>0</v>
      </c>
      <c r="F23" s="203">
        <v>3.33</v>
      </c>
      <c r="G23" s="203">
        <v>1.67</v>
      </c>
      <c r="H23" s="203">
        <v>0</v>
      </c>
      <c r="I23" s="203">
        <v>17.82</v>
      </c>
      <c r="J23" s="203">
        <v>0.67</v>
      </c>
      <c r="K23" s="203">
        <v>0.1</v>
      </c>
      <c r="L23" s="203">
        <v>14.98</v>
      </c>
      <c r="M23" s="203">
        <v>0.46</v>
      </c>
      <c r="N23" s="203">
        <v>1.18</v>
      </c>
      <c r="O23" s="203">
        <v>0</v>
      </c>
      <c r="P23" s="203">
        <v>1.25</v>
      </c>
      <c r="Q23" s="203">
        <v>0.22</v>
      </c>
      <c r="R23" s="203">
        <v>0.42</v>
      </c>
      <c r="S23" s="203">
        <v>0.26</v>
      </c>
      <c r="T23" s="203">
        <v>0</v>
      </c>
      <c r="U23" s="203">
        <v>1.74</v>
      </c>
      <c r="V23" s="203">
        <v>0.21</v>
      </c>
      <c r="W23" s="203">
        <v>0.35</v>
      </c>
      <c r="X23" s="203">
        <v>1.47</v>
      </c>
      <c r="Y23" s="203">
        <v>0</v>
      </c>
      <c r="Z23" s="203">
        <v>2.2400000000000002</v>
      </c>
      <c r="AA23" s="203">
        <v>0.83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32.200000000000003</v>
      </c>
      <c r="AJ23" s="203">
        <v>0</v>
      </c>
      <c r="AK23" s="203">
        <v>2.85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12.08</v>
      </c>
      <c r="D24" s="203">
        <v>0.97</v>
      </c>
      <c r="E24" s="203">
        <v>0</v>
      </c>
      <c r="F24" s="203">
        <v>3.33</v>
      </c>
      <c r="G24" s="203">
        <v>1.67</v>
      </c>
      <c r="H24" s="203">
        <v>0</v>
      </c>
      <c r="I24" s="203">
        <v>17.82</v>
      </c>
      <c r="J24" s="203">
        <v>0.67</v>
      </c>
      <c r="K24" s="203">
        <v>0.1</v>
      </c>
      <c r="L24" s="203">
        <v>14.98</v>
      </c>
      <c r="M24" s="203">
        <v>0.46</v>
      </c>
      <c r="N24" s="203">
        <v>1.18</v>
      </c>
      <c r="O24" s="203">
        <v>0</v>
      </c>
      <c r="P24" s="203">
        <v>1.25</v>
      </c>
      <c r="Q24" s="203">
        <v>0.22</v>
      </c>
      <c r="R24" s="203">
        <v>0.42</v>
      </c>
      <c r="S24" s="203">
        <v>0.26</v>
      </c>
      <c r="T24" s="203">
        <v>0</v>
      </c>
      <c r="U24" s="203">
        <v>1.74</v>
      </c>
      <c r="V24" s="203">
        <v>0.21</v>
      </c>
      <c r="W24" s="203">
        <v>0.35</v>
      </c>
      <c r="X24" s="203">
        <v>1.47</v>
      </c>
      <c r="Y24" s="203">
        <v>0</v>
      </c>
      <c r="Z24" s="203">
        <v>2.2400000000000002</v>
      </c>
      <c r="AA24" s="203">
        <v>0.83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32.200000000000003</v>
      </c>
      <c r="AJ24" s="203">
        <v>0</v>
      </c>
      <c r="AK24" s="203">
        <v>2.85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12.08</v>
      </c>
      <c r="D25" s="203">
        <v>0.97</v>
      </c>
      <c r="E25" s="203">
        <v>0</v>
      </c>
      <c r="F25" s="203">
        <v>3.33</v>
      </c>
      <c r="G25" s="203">
        <v>1.67</v>
      </c>
      <c r="H25" s="203">
        <v>0</v>
      </c>
      <c r="I25" s="203">
        <v>17.82</v>
      </c>
      <c r="J25" s="203">
        <v>0.67</v>
      </c>
      <c r="K25" s="203">
        <v>0.1</v>
      </c>
      <c r="L25" s="203">
        <v>14.98</v>
      </c>
      <c r="M25" s="203">
        <v>0.46</v>
      </c>
      <c r="N25" s="203">
        <v>1.18</v>
      </c>
      <c r="O25" s="203">
        <v>0</v>
      </c>
      <c r="P25" s="203">
        <v>1.25</v>
      </c>
      <c r="Q25" s="203">
        <v>0.22</v>
      </c>
      <c r="R25" s="203">
        <v>0.42</v>
      </c>
      <c r="S25" s="203">
        <v>0.26</v>
      </c>
      <c r="T25" s="203">
        <v>0</v>
      </c>
      <c r="U25" s="203">
        <v>1.74</v>
      </c>
      <c r="V25" s="203">
        <v>0.21</v>
      </c>
      <c r="W25" s="203">
        <v>0.35</v>
      </c>
      <c r="X25" s="203">
        <v>1.47</v>
      </c>
      <c r="Y25" s="203">
        <v>0</v>
      </c>
      <c r="Z25" s="203">
        <v>2.2400000000000002</v>
      </c>
      <c r="AA25" s="203">
        <v>0.83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32.200000000000003</v>
      </c>
      <c r="AJ25" s="203">
        <v>0</v>
      </c>
      <c r="AK25" s="203">
        <v>2.85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12.08</v>
      </c>
      <c r="D26" s="203">
        <v>0.97</v>
      </c>
      <c r="E26" s="203">
        <v>0</v>
      </c>
      <c r="F26" s="203">
        <v>3.33</v>
      </c>
      <c r="G26" s="203">
        <v>1.67</v>
      </c>
      <c r="H26" s="203">
        <v>0</v>
      </c>
      <c r="I26" s="203">
        <v>17.82</v>
      </c>
      <c r="J26" s="203">
        <v>0.67</v>
      </c>
      <c r="K26" s="203">
        <v>0.1</v>
      </c>
      <c r="L26" s="203">
        <v>14.98</v>
      </c>
      <c r="M26" s="203">
        <v>0.46</v>
      </c>
      <c r="N26" s="203">
        <v>1.18</v>
      </c>
      <c r="O26" s="203">
        <v>0</v>
      </c>
      <c r="P26" s="203">
        <v>1.25</v>
      </c>
      <c r="Q26" s="203">
        <v>0.22</v>
      </c>
      <c r="R26" s="203">
        <v>0.42</v>
      </c>
      <c r="S26" s="203">
        <v>0.26</v>
      </c>
      <c r="T26" s="203">
        <v>0</v>
      </c>
      <c r="U26" s="203">
        <v>1.74</v>
      </c>
      <c r="V26" s="203">
        <v>0.21</v>
      </c>
      <c r="W26" s="203">
        <v>0.35</v>
      </c>
      <c r="X26" s="203">
        <v>1.47</v>
      </c>
      <c r="Y26" s="203">
        <v>0</v>
      </c>
      <c r="Z26" s="203">
        <v>2.2400000000000002</v>
      </c>
      <c r="AA26" s="203">
        <v>0.83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32.200000000000003</v>
      </c>
      <c r="AJ26" s="203">
        <v>0</v>
      </c>
      <c r="AK26" s="203">
        <v>2.85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0.1</v>
      </c>
      <c r="L27" s="203">
        <v>14.98</v>
      </c>
      <c r="M27" s="203">
        <v>0.46</v>
      </c>
      <c r="N27" s="203">
        <v>1.18</v>
      </c>
      <c r="O27" s="203">
        <v>0</v>
      </c>
      <c r="P27" s="203">
        <v>1.25</v>
      </c>
      <c r="Q27" s="203">
        <v>0.22</v>
      </c>
      <c r="R27" s="203">
        <v>0.42</v>
      </c>
      <c r="S27" s="203">
        <v>0.26</v>
      </c>
      <c r="T27" s="203">
        <v>0</v>
      </c>
      <c r="U27" s="203">
        <v>1.74</v>
      </c>
      <c r="V27" s="203">
        <v>0.21</v>
      </c>
      <c r="W27" s="203">
        <v>0.35</v>
      </c>
      <c r="X27" s="203">
        <v>1.47</v>
      </c>
      <c r="Y27" s="203">
        <v>0</v>
      </c>
      <c r="Z27" s="203">
        <v>2.2400000000000002</v>
      </c>
      <c r="AA27" s="203">
        <v>0.83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32.200000000000003</v>
      </c>
      <c r="AJ27" s="203">
        <v>0</v>
      </c>
      <c r="AK27" s="203">
        <v>3.26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0.1</v>
      </c>
      <c r="L28" s="203">
        <v>14.98</v>
      </c>
      <c r="M28" s="203">
        <v>0.46</v>
      </c>
      <c r="N28" s="203">
        <v>1.18</v>
      </c>
      <c r="O28" s="203">
        <v>0</v>
      </c>
      <c r="P28" s="203">
        <v>1.25</v>
      </c>
      <c r="Q28" s="203">
        <v>0.22</v>
      </c>
      <c r="R28" s="203">
        <v>0.42</v>
      </c>
      <c r="S28" s="203">
        <v>0.26</v>
      </c>
      <c r="T28" s="203">
        <v>0</v>
      </c>
      <c r="U28" s="203">
        <v>1.74</v>
      </c>
      <c r="V28" s="203">
        <v>0.21</v>
      </c>
      <c r="W28" s="203">
        <v>0.35</v>
      </c>
      <c r="X28" s="203">
        <v>1.47</v>
      </c>
      <c r="Y28" s="203">
        <v>0</v>
      </c>
      <c r="Z28" s="203">
        <v>2.2400000000000002</v>
      </c>
      <c r="AA28" s="203">
        <v>0.83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32.200000000000003</v>
      </c>
      <c r="AJ28" s="203">
        <v>0</v>
      </c>
      <c r="AK28" s="203">
        <v>3.26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0.1</v>
      </c>
      <c r="L29" s="203">
        <v>14.98</v>
      </c>
      <c r="M29" s="203">
        <v>0.46</v>
      </c>
      <c r="N29" s="203">
        <v>1.18</v>
      </c>
      <c r="O29" s="203">
        <v>0</v>
      </c>
      <c r="P29" s="203">
        <v>1.25</v>
      </c>
      <c r="Q29" s="203">
        <v>0.22</v>
      </c>
      <c r="R29" s="203">
        <v>0.42</v>
      </c>
      <c r="S29" s="203">
        <v>0.26</v>
      </c>
      <c r="T29" s="203">
        <v>0</v>
      </c>
      <c r="U29" s="203">
        <v>1.74</v>
      </c>
      <c r="V29" s="203">
        <v>0.21</v>
      </c>
      <c r="W29" s="203">
        <v>0.35</v>
      </c>
      <c r="X29" s="203">
        <v>1.47</v>
      </c>
      <c r="Y29" s="203">
        <v>0</v>
      </c>
      <c r="Z29" s="203">
        <v>2.2400000000000002</v>
      </c>
      <c r="AA29" s="203">
        <v>0.83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32.200000000000003</v>
      </c>
      <c r="AJ29" s="203">
        <v>0</v>
      </c>
      <c r="AK29" s="203">
        <v>3.26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0.1</v>
      </c>
      <c r="L30" s="203">
        <v>14.98</v>
      </c>
      <c r="M30" s="203">
        <v>0.46</v>
      </c>
      <c r="N30" s="203">
        <v>1.18</v>
      </c>
      <c r="O30" s="203">
        <v>0</v>
      </c>
      <c r="P30" s="203">
        <v>1.25</v>
      </c>
      <c r="Q30" s="203">
        <v>0.22</v>
      </c>
      <c r="R30" s="203">
        <v>0.42</v>
      </c>
      <c r="S30" s="203">
        <v>0.26</v>
      </c>
      <c r="T30" s="203">
        <v>0</v>
      </c>
      <c r="U30" s="203">
        <v>1.74</v>
      </c>
      <c r="V30" s="203">
        <v>0.21</v>
      </c>
      <c r="W30" s="203">
        <v>0.35</v>
      </c>
      <c r="X30" s="203">
        <v>1.47</v>
      </c>
      <c r="Y30" s="203">
        <v>0</v>
      </c>
      <c r="Z30" s="203">
        <v>2.2400000000000002</v>
      </c>
      <c r="AA30" s="203">
        <v>0.83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32.200000000000003</v>
      </c>
      <c r="AJ30" s="203">
        <v>0</v>
      </c>
      <c r="AK30" s="203">
        <v>3.26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0.1</v>
      </c>
      <c r="L31" s="203">
        <v>14.98</v>
      </c>
      <c r="M31" s="203">
        <v>0.46</v>
      </c>
      <c r="N31" s="203">
        <v>1.18</v>
      </c>
      <c r="O31" s="203">
        <v>0</v>
      </c>
      <c r="P31" s="203">
        <v>1.25</v>
      </c>
      <c r="Q31" s="203">
        <v>0.22</v>
      </c>
      <c r="R31" s="203">
        <v>0.42</v>
      </c>
      <c r="S31" s="203">
        <v>0.26</v>
      </c>
      <c r="T31" s="203">
        <v>0</v>
      </c>
      <c r="U31" s="203">
        <v>1.74</v>
      </c>
      <c r="V31" s="203">
        <v>0.21</v>
      </c>
      <c r="W31" s="203">
        <v>0.35</v>
      </c>
      <c r="X31" s="203">
        <v>1.47</v>
      </c>
      <c r="Y31" s="203">
        <v>0</v>
      </c>
      <c r="Z31" s="203">
        <v>2.2400000000000002</v>
      </c>
      <c r="AA31" s="203">
        <v>0.83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32.200000000000003</v>
      </c>
      <c r="AJ31" s="203">
        <v>0</v>
      </c>
      <c r="AK31" s="203">
        <v>3.26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0.1</v>
      </c>
      <c r="L32" s="203">
        <v>14.98</v>
      </c>
      <c r="M32" s="203">
        <v>0.46</v>
      </c>
      <c r="N32" s="203">
        <v>1.18</v>
      </c>
      <c r="O32" s="203">
        <v>0</v>
      </c>
      <c r="P32" s="203">
        <v>1.25</v>
      </c>
      <c r="Q32" s="203">
        <v>0.22</v>
      </c>
      <c r="R32" s="203">
        <v>0.42</v>
      </c>
      <c r="S32" s="203">
        <v>0.26</v>
      </c>
      <c r="T32" s="203">
        <v>0</v>
      </c>
      <c r="U32" s="203">
        <v>1.74</v>
      </c>
      <c r="V32" s="203">
        <v>0.21</v>
      </c>
      <c r="W32" s="203">
        <v>0.35</v>
      </c>
      <c r="X32" s="203">
        <v>1.47</v>
      </c>
      <c r="Y32" s="203">
        <v>0</v>
      </c>
      <c r="Z32" s="203">
        <v>2.2400000000000002</v>
      </c>
      <c r="AA32" s="203">
        <v>0.83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32.200000000000003</v>
      </c>
      <c r="AJ32" s="203">
        <v>0</v>
      </c>
      <c r="AK32" s="203">
        <v>3.26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0.1</v>
      </c>
      <c r="L33" s="203">
        <v>14.98</v>
      </c>
      <c r="M33" s="203">
        <v>0.46</v>
      </c>
      <c r="N33" s="203">
        <v>1.18</v>
      </c>
      <c r="O33" s="203">
        <v>0</v>
      </c>
      <c r="P33" s="203">
        <v>1.25</v>
      </c>
      <c r="Q33" s="203">
        <v>0.22</v>
      </c>
      <c r="R33" s="203">
        <v>0.42</v>
      </c>
      <c r="S33" s="203">
        <v>0.26</v>
      </c>
      <c r="T33" s="203">
        <v>0</v>
      </c>
      <c r="U33" s="203">
        <v>1.74</v>
      </c>
      <c r="V33" s="203">
        <v>0.21</v>
      </c>
      <c r="W33" s="203">
        <v>0.35</v>
      </c>
      <c r="X33" s="203">
        <v>1.47</v>
      </c>
      <c r="Y33" s="203">
        <v>0</v>
      </c>
      <c r="Z33" s="203">
        <v>2.2400000000000002</v>
      </c>
      <c r="AA33" s="203">
        <v>0.83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32.200000000000003</v>
      </c>
      <c r="AJ33" s="203">
        <v>0</v>
      </c>
      <c r="AK33" s="203">
        <v>3.26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0.1</v>
      </c>
      <c r="L34" s="203">
        <v>14.98</v>
      </c>
      <c r="M34" s="203">
        <v>0.46</v>
      </c>
      <c r="N34" s="203">
        <v>1.18</v>
      </c>
      <c r="O34" s="203">
        <v>0</v>
      </c>
      <c r="P34" s="203">
        <v>1.25</v>
      </c>
      <c r="Q34" s="203">
        <v>0.22</v>
      </c>
      <c r="R34" s="203">
        <v>0.42</v>
      </c>
      <c r="S34" s="203">
        <v>0.26</v>
      </c>
      <c r="T34" s="203">
        <v>0</v>
      </c>
      <c r="U34" s="203">
        <v>1.74</v>
      </c>
      <c r="V34" s="203">
        <v>0.21</v>
      </c>
      <c r="W34" s="203">
        <v>0.35</v>
      </c>
      <c r="X34" s="203">
        <v>1.47</v>
      </c>
      <c r="Y34" s="203">
        <v>0</v>
      </c>
      <c r="Z34" s="203">
        <v>2.2400000000000002</v>
      </c>
      <c r="AA34" s="203">
        <v>0.83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32.200000000000003</v>
      </c>
      <c r="AJ34" s="203">
        <v>0</v>
      </c>
      <c r="AK34" s="203">
        <v>3.26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0.1</v>
      </c>
      <c r="L35" s="203">
        <v>14.98</v>
      </c>
      <c r="M35" s="203">
        <v>0.46</v>
      </c>
      <c r="N35" s="203">
        <v>1.18</v>
      </c>
      <c r="O35" s="203">
        <v>0</v>
      </c>
      <c r="P35" s="203">
        <v>1.25</v>
      </c>
      <c r="Q35" s="203">
        <v>0.22</v>
      </c>
      <c r="R35" s="203">
        <v>0.42</v>
      </c>
      <c r="S35" s="203">
        <v>0.26</v>
      </c>
      <c r="T35" s="203">
        <v>0</v>
      </c>
      <c r="U35" s="203">
        <v>1.74</v>
      </c>
      <c r="V35" s="203">
        <v>0.21</v>
      </c>
      <c r="W35" s="203">
        <v>0.35</v>
      </c>
      <c r="X35" s="203">
        <v>1.47</v>
      </c>
      <c r="Y35" s="203">
        <v>0</v>
      </c>
      <c r="Z35" s="203">
        <v>2.2400000000000002</v>
      </c>
      <c r="AA35" s="203">
        <v>0.83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32.200000000000003</v>
      </c>
      <c r="AJ35" s="203">
        <v>0</v>
      </c>
      <c r="AK35" s="203">
        <v>3.26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0.1</v>
      </c>
      <c r="L36" s="203">
        <v>14.98</v>
      </c>
      <c r="M36" s="203">
        <v>0.46</v>
      </c>
      <c r="N36" s="203">
        <v>1.18</v>
      </c>
      <c r="O36" s="203">
        <v>0</v>
      </c>
      <c r="P36" s="203">
        <v>1.25</v>
      </c>
      <c r="Q36" s="203">
        <v>0.22</v>
      </c>
      <c r="R36" s="203">
        <v>0.42</v>
      </c>
      <c r="S36" s="203">
        <v>0.26</v>
      </c>
      <c r="T36" s="203">
        <v>0</v>
      </c>
      <c r="U36" s="203">
        <v>1.74</v>
      </c>
      <c r="V36" s="203">
        <v>0.21</v>
      </c>
      <c r="W36" s="203">
        <v>0.35</v>
      </c>
      <c r="X36" s="203">
        <v>1.47</v>
      </c>
      <c r="Y36" s="203">
        <v>0</v>
      </c>
      <c r="Z36" s="203">
        <v>2.2400000000000002</v>
      </c>
      <c r="AA36" s="203">
        <v>0.83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32.200000000000003</v>
      </c>
      <c r="AJ36" s="203">
        <v>0</v>
      </c>
      <c r="AK36" s="203">
        <v>3.26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0.1</v>
      </c>
      <c r="L37" s="203">
        <v>14.98</v>
      </c>
      <c r="M37" s="203">
        <v>0.46</v>
      </c>
      <c r="N37" s="203">
        <v>1.18</v>
      </c>
      <c r="O37" s="203">
        <v>0</v>
      </c>
      <c r="P37" s="203">
        <v>1.25</v>
      </c>
      <c r="Q37" s="203">
        <v>0.22</v>
      </c>
      <c r="R37" s="203">
        <v>0.42</v>
      </c>
      <c r="S37" s="203">
        <v>0.26</v>
      </c>
      <c r="T37" s="203">
        <v>0</v>
      </c>
      <c r="U37" s="203">
        <v>1.74</v>
      </c>
      <c r="V37" s="203">
        <v>0.21</v>
      </c>
      <c r="W37" s="203">
        <v>0.35</v>
      </c>
      <c r="X37" s="203">
        <v>1.47</v>
      </c>
      <c r="Y37" s="203">
        <v>0</v>
      </c>
      <c r="Z37" s="203">
        <v>2.2400000000000002</v>
      </c>
      <c r="AA37" s="203">
        <v>0.83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32.200000000000003</v>
      </c>
      <c r="AJ37" s="203">
        <v>0</v>
      </c>
      <c r="AK37" s="203">
        <v>3.26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0.1</v>
      </c>
      <c r="L38" s="203">
        <v>14.98</v>
      </c>
      <c r="M38" s="203">
        <v>0.46</v>
      </c>
      <c r="N38" s="203">
        <v>1.18</v>
      </c>
      <c r="O38" s="203">
        <v>0</v>
      </c>
      <c r="P38" s="203">
        <v>1.25</v>
      </c>
      <c r="Q38" s="203">
        <v>0.22</v>
      </c>
      <c r="R38" s="203">
        <v>0.42</v>
      </c>
      <c r="S38" s="203">
        <v>0.26</v>
      </c>
      <c r="T38" s="203">
        <v>0</v>
      </c>
      <c r="U38" s="203">
        <v>1.74</v>
      </c>
      <c r="V38" s="203">
        <v>0.21</v>
      </c>
      <c r="W38" s="203">
        <v>0.35</v>
      </c>
      <c r="X38" s="203">
        <v>1.47</v>
      </c>
      <c r="Y38" s="203">
        <v>0</v>
      </c>
      <c r="Z38" s="203">
        <v>2.2400000000000002</v>
      </c>
      <c r="AA38" s="203">
        <v>0.83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32.200000000000003</v>
      </c>
      <c r="AJ38" s="203">
        <v>0</v>
      </c>
      <c r="AK38" s="203">
        <v>3.26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0.1</v>
      </c>
      <c r="L39" s="203">
        <v>14.98</v>
      </c>
      <c r="M39" s="203">
        <v>0.46</v>
      </c>
      <c r="N39" s="203">
        <v>1.18</v>
      </c>
      <c r="O39" s="203">
        <v>0</v>
      </c>
      <c r="P39" s="203">
        <v>1.25</v>
      </c>
      <c r="Q39" s="203">
        <v>0.22</v>
      </c>
      <c r="R39" s="203">
        <v>0.42</v>
      </c>
      <c r="S39" s="203">
        <v>0.26</v>
      </c>
      <c r="T39" s="203">
        <v>0</v>
      </c>
      <c r="U39" s="203">
        <v>1.74</v>
      </c>
      <c r="V39" s="203">
        <v>0.21</v>
      </c>
      <c r="W39" s="203">
        <v>0.35</v>
      </c>
      <c r="X39" s="203">
        <v>1.47</v>
      </c>
      <c r="Y39" s="203">
        <v>0</v>
      </c>
      <c r="Z39" s="203">
        <v>2.2400000000000002</v>
      </c>
      <c r="AA39" s="203">
        <v>0.83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32.200000000000003</v>
      </c>
      <c r="AJ39" s="203">
        <v>0</v>
      </c>
      <c r="AK39" s="203">
        <v>3.26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0.1</v>
      </c>
      <c r="L40" s="203">
        <v>14.98</v>
      </c>
      <c r="M40" s="203">
        <v>0.46</v>
      </c>
      <c r="N40" s="203">
        <v>1.18</v>
      </c>
      <c r="O40" s="203">
        <v>0</v>
      </c>
      <c r="P40" s="203">
        <v>1.25</v>
      </c>
      <c r="Q40" s="203">
        <v>0.22</v>
      </c>
      <c r="R40" s="203">
        <v>0.42</v>
      </c>
      <c r="S40" s="203">
        <v>0.26</v>
      </c>
      <c r="T40" s="203">
        <v>0</v>
      </c>
      <c r="U40" s="203">
        <v>1.74</v>
      </c>
      <c r="V40" s="203">
        <v>0.21</v>
      </c>
      <c r="W40" s="203">
        <v>0.35</v>
      </c>
      <c r="X40" s="203">
        <v>1.47</v>
      </c>
      <c r="Y40" s="203">
        <v>0</v>
      </c>
      <c r="Z40" s="203">
        <v>2.2400000000000002</v>
      </c>
      <c r="AA40" s="203">
        <v>0.83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32.200000000000003</v>
      </c>
      <c r="AJ40" s="203">
        <v>0</v>
      </c>
      <c r="AK40" s="203">
        <v>3.26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0.1</v>
      </c>
      <c r="L41" s="203">
        <v>14.98</v>
      </c>
      <c r="M41" s="203">
        <v>0.46</v>
      </c>
      <c r="N41" s="203">
        <v>1.18</v>
      </c>
      <c r="O41" s="203">
        <v>0</v>
      </c>
      <c r="P41" s="203">
        <v>1.25</v>
      </c>
      <c r="Q41" s="203">
        <v>0.22</v>
      </c>
      <c r="R41" s="203">
        <v>0.42</v>
      </c>
      <c r="S41" s="203">
        <v>0.26</v>
      </c>
      <c r="T41" s="203">
        <v>0</v>
      </c>
      <c r="U41" s="203">
        <v>1.74</v>
      </c>
      <c r="V41" s="203">
        <v>0.21</v>
      </c>
      <c r="W41" s="203">
        <v>0.35</v>
      </c>
      <c r="X41" s="203">
        <v>1.47</v>
      </c>
      <c r="Y41" s="203">
        <v>0</v>
      </c>
      <c r="Z41" s="203">
        <v>2.2400000000000002</v>
      </c>
      <c r="AA41" s="203">
        <v>0.83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32.200000000000003</v>
      </c>
      <c r="AJ41" s="203">
        <v>0</v>
      </c>
      <c r="AK41" s="203">
        <v>3.26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0.1</v>
      </c>
      <c r="L42" s="203">
        <v>14.98</v>
      </c>
      <c r="M42" s="203">
        <v>0.46</v>
      </c>
      <c r="N42" s="203">
        <v>1.18</v>
      </c>
      <c r="O42" s="203">
        <v>0</v>
      </c>
      <c r="P42" s="203">
        <v>1.25</v>
      </c>
      <c r="Q42" s="203">
        <v>0.22</v>
      </c>
      <c r="R42" s="203">
        <v>0.42</v>
      </c>
      <c r="S42" s="203">
        <v>0.26</v>
      </c>
      <c r="T42" s="203">
        <v>0</v>
      </c>
      <c r="U42" s="203">
        <v>1.74</v>
      </c>
      <c r="V42" s="203">
        <v>0.21</v>
      </c>
      <c r="W42" s="203">
        <v>0.35</v>
      </c>
      <c r="X42" s="203">
        <v>1.47</v>
      </c>
      <c r="Y42" s="203">
        <v>0</v>
      </c>
      <c r="Z42" s="203">
        <v>2.2400000000000002</v>
      </c>
      <c r="AA42" s="203">
        <v>0.83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32.200000000000003</v>
      </c>
      <c r="AJ42" s="203">
        <v>0</v>
      </c>
      <c r="AK42" s="203">
        <v>3.26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0.1</v>
      </c>
      <c r="L43" s="203">
        <v>14.98</v>
      </c>
      <c r="M43" s="203">
        <v>0.46</v>
      </c>
      <c r="N43" s="203">
        <v>1.18</v>
      </c>
      <c r="O43" s="203">
        <v>0</v>
      </c>
      <c r="P43" s="203">
        <v>1.25</v>
      </c>
      <c r="Q43" s="203">
        <v>0.22</v>
      </c>
      <c r="R43" s="203">
        <v>0.42</v>
      </c>
      <c r="S43" s="203">
        <v>0.26</v>
      </c>
      <c r="T43" s="203">
        <v>0</v>
      </c>
      <c r="U43" s="203">
        <v>1.74</v>
      </c>
      <c r="V43" s="203">
        <v>0.21</v>
      </c>
      <c r="W43" s="203">
        <v>0.35</v>
      </c>
      <c r="X43" s="203">
        <v>1.47</v>
      </c>
      <c r="Y43" s="203">
        <v>0</v>
      </c>
      <c r="Z43" s="203">
        <v>2.2400000000000002</v>
      </c>
      <c r="AA43" s="203">
        <v>0.83</v>
      </c>
      <c r="AB43" s="203">
        <v>0</v>
      </c>
      <c r="AC43" s="203">
        <v>17.079999999999998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34.68</v>
      </c>
      <c r="AJ43" s="203">
        <v>0</v>
      </c>
      <c r="AK43" s="203">
        <v>3.26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0.1</v>
      </c>
      <c r="L44" s="203">
        <v>14.98</v>
      </c>
      <c r="M44" s="203">
        <v>0.46</v>
      </c>
      <c r="N44" s="203">
        <v>1.18</v>
      </c>
      <c r="O44" s="203">
        <v>0</v>
      </c>
      <c r="P44" s="203">
        <v>1.25</v>
      </c>
      <c r="Q44" s="203">
        <v>0.22</v>
      </c>
      <c r="R44" s="203">
        <v>0.42</v>
      </c>
      <c r="S44" s="203">
        <v>0.26</v>
      </c>
      <c r="T44" s="203">
        <v>0</v>
      </c>
      <c r="U44" s="203">
        <v>1.74</v>
      </c>
      <c r="V44" s="203">
        <v>0.21</v>
      </c>
      <c r="W44" s="203">
        <v>0.35</v>
      </c>
      <c r="X44" s="203">
        <v>1.47</v>
      </c>
      <c r="Y44" s="203">
        <v>0</v>
      </c>
      <c r="Z44" s="203">
        <v>2.2400000000000002</v>
      </c>
      <c r="AA44" s="203">
        <v>0.83</v>
      </c>
      <c r="AB44" s="203">
        <v>0</v>
      </c>
      <c r="AC44" s="203">
        <v>17.079999999999998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34.520000000000003</v>
      </c>
      <c r="AJ44" s="203">
        <v>0</v>
      </c>
      <c r="AK44" s="203">
        <v>3.26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0.1</v>
      </c>
      <c r="L45" s="203">
        <v>14.98</v>
      </c>
      <c r="M45" s="203">
        <v>0.46</v>
      </c>
      <c r="N45" s="203">
        <v>1.18</v>
      </c>
      <c r="O45" s="203">
        <v>0</v>
      </c>
      <c r="P45" s="203">
        <v>1.25</v>
      </c>
      <c r="Q45" s="203">
        <v>0.22</v>
      </c>
      <c r="R45" s="203">
        <v>0.42</v>
      </c>
      <c r="S45" s="203">
        <v>0.26</v>
      </c>
      <c r="T45" s="203">
        <v>0</v>
      </c>
      <c r="U45" s="203">
        <v>1.74</v>
      </c>
      <c r="V45" s="203">
        <v>0.21</v>
      </c>
      <c r="W45" s="203">
        <v>0.35</v>
      </c>
      <c r="X45" s="203">
        <v>1.47</v>
      </c>
      <c r="Y45" s="203">
        <v>0</v>
      </c>
      <c r="Z45" s="203">
        <v>2.2400000000000002</v>
      </c>
      <c r="AA45" s="203">
        <v>0.83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32.200000000000003</v>
      </c>
      <c r="AJ45" s="203">
        <v>0</v>
      </c>
      <c r="AK45" s="203">
        <v>3.26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0.1</v>
      </c>
      <c r="L46" s="203">
        <v>14.98</v>
      </c>
      <c r="M46" s="203">
        <v>0.46</v>
      </c>
      <c r="N46" s="203">
        <v>1.18</v>
      </c>
      <c r="O46" s="203">
        <v>0</v>
      </c>
      <c r="P46" s="203">
        <v>1.25</v>
      </c>
      <c r="Q46" s="203">
        <v>0.22</v>
      </c>
      <c r="R46" s="203">
        <v>0.42</v>
      </c>
      <c r="S46" s="203">
        <v>0.26</v>
      </c>
      <c r="T46" s="203">
        <v>0</v>
      </c>
      <c r="U46" s="203">
        <v>1.74</v>
      </c>
      <c r="V46" s="203">
        <v>0.21</v>
      </c>
      <c r="W46" s="203">
        <v>0.35</v>
      </c>
      <c r="X46" s="203">
        <v>1.47</v>
      </c>
      <c r="Y46" s="203">
        <v>0</v>
      </c>
      <c r="Z46" s="203">
        <v>2.2400000000000002</v>
      </c>
      <c r="AA46" s="203">
        <v>0.83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32.200000000000003</v>
      </c>
      <c r="AJ46" s="203">
        <v>0</v>
      </c>
      <c r="AK46" s="203">
        <v>3.26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0.1</v>
      </c>
      <c r="L47" s="203">
        <v>14.98</v>
      </c>
      <c r="M47" s="203">
        <v>0.46</v>
      </c>
      <c r="N47" s="203">
        <v>1.18</v>
      </c>
      <c r="O47" s="203">
        <v>0</v>
      </c>
      <c r="P47" s="203">
        <v>1.25</v>
      </c>
      <c r="Q47" s="203">
        <v>0.22</v>
      </c>
      <c r="R47" s="203">
        <v>0.42</v>
      </c>
      <c r="S47" s="203">
        <v>0.26</v>
      </c>
      <c r="T47" s="203">
        <v>0</v>
      </c>
      <c r="U47" s="203">
        <v>1.74</v>
      </c>
      <c r="V47" s="203">
        <v>0.21</v>
      </c>
      <c r="W47" s="203">
        <v>0.35</v>
      </c>
      <c r="X47" s="203">
        <v>1.47</v>
      </c>
      <c r="Y47" s="203">
        <v>0</v>
      </c>
      <c r="Z47" s="203">
        <v>2.2400000000000002</v>
      </c>
      <c r="AA47" s="203">
        <v>0.83</v>
      </c>
      <c r="AB47" s="203">
        <v>0</v>
      </c>
      <c r="AC47" s="203">
        <v>17.079999999999998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34.89</v>
      </c>
      <c r="AJ47" s="203">
        <v>0</v>
      </c>
      <c r="AK47" s="203">
        <v>3.26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0.1</v>
      </c>
      <c r="L48" s="203">
        <v>14.98</v>
      </c>
      <c r="M48" s="203">
        <v>0.46</v>
      </c>
      <c r="N48" s="203">
        <v>1.18</v>
      </c>
      <c r="O48" s="203">
        <v>0</v>
      </c>
      <c r="P48" s="203">
        <v>1.25</v>
      </c>
      <c r="Q48" s="203">
        <v>0.22</v>
      </c>
      <c r="R48" s="203">
        <v>0.42</v>
      </c>
      <c r="S48" s="203">
        <v>0.26</v>
      </c>
      <c r="T48" s="203">
        <v>0</v>
      </c>
      <c r="U48" s="203">
        <v>1.74</v>
      </c>
      <c r="V48" s="203">
        <v>0.21</v>
      </c>
      <c r="W48" s="203">
        <v>0.35</v>
      </c>
      <c r="X48" s="203">
        <v>1.47</v>
      </c>
      <c r="Y48" s="203">
        <v>0</v>
      </c>
      <c r="Z48" s="203">
        <v>2.2400000000000002</v>
      </c>
      <c r="AA48" s="203">
        <v>0.83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32.56</v>
      </c>
      <c r="AJ48" s="203">
        <v>0</v>
      </c>
      <c r="AK48" s="203">
        <v>3.26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0.1</v>
      </c>
      <c r="L49" s="203">
        <v>14.98</v>
      </c>
      <c r="M49" s="203">
        <v>0.46</v>
      </c>
      <c r="N49" s="203">
        <v>1.18</v>
      </c>
      <c r="O49" s="203">
        <v>0</v>
      </c>
      <c r="P49" s="203">
        <v>1.25</v>
      </c>
      <c r="Q49" s="203">
        <v>0.22</v>
      </c>
      <c r="R49" s="203">
        <v>0.42</v>
      </c>
      <c r="S49" s="203">
        <v>0.26</v>
      </c>
      <c r="T49" s="203">
        <v>0</v>
      </c>
      <c r="U49" s="203">
        <v>1.74</v>
      </c>
      <c r="V49" s="203">
        <v>0.21</v>
      </c>
      <c r="W49" s="203">
        <v>0.35</v>
      </c>
      <c r="X49" s="203">
        <v>1.47</v>
      </c>
      <c r="Y49" s="203">
        <v>0</v>
      </c>
      <c r="Z49" s="203">
        <v>2.2400000000000002</v>
      </c>
      <c r="AA49" s="203">
        <v>0.83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32.75</v>
      </c>
      <c r="AJ49" s="203">
        <v>0</v>
      </c>
      <c r="AK49" s="203">
        <v>3.26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0.1</v>
      </c>
      <c r="L50" s="203">
        <v>14.98</v>
      </c>
      <c r="M50" s="203">
        <v>0.46</v>
      </c>
      <c r="N50" s="203">
        <v>1.18</v>
      </c>
      <c r="O50" s="203">
        <v>0</v>
      </c>
      <c r="P50" s="203">
        <v>1.25</v>
      </c>
      <c r="Q50" s="203">
        <v>0.22</v>
      </c>
      <c r="R50" s="203">
        <v>0.42</v>
      </c>
      <c r="S50" s="203">
        <v>0.26</v>
      </c>
      <c r="T50" s="203">
        <v>0</v>
      </c>
      <c r="U50" s="203">
        <v>1.74</v>
      </c>
      <c r="V50" s="203">
        <v>0.21</v>
      </c>
      <c r="W50" s="203">
        <v>0.35</v>
      </c>
      <c r="X50" s="203">
        <v>1.47</v>
      </c>
      <c r="Y50" s="203">
        <v>0</v>
      </c>
      <c r="Z50" s="203">
        <v>2.2400000000000002</v>
      </c>
      <c r="AA50" s="203">
        <v>0.83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32.56</v>
      </c>
      <c r="AJ50" s="203">
        <v>0</v>
      </c>
      <c r="AK50" s="203">
        <v>3.26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0.1</v>
      </c>
      <c r="L51" s="203">
        <v>14.98</v>
      </c>
      <c r="M51" s="203">
        <v>0.46</v>
      </c>
      <c r="N51" s="203">
        <v>1.18</v>
      </c>
      <c r="O51" s="203">
        <v>0</v>
      </c>
      <c r="P51" s="203">
        <v>1.25</v>
      </c>
      <c r="Q51" s="203">
        <v>0.22</v>
      </c>
      <c r="R51" s="203">
        <v>0.42</v>
      </c>
      <c r="S51" s="203">
        <v>0.26</v>
      </c>
      <c r="T51" s="203">
        <v>0</v>
      </c>
      <c r="U51" s="203">
        <v>1.74</v>
      </c>
      <c r="V51" s="203">
        <v>0.21</v>
      </c>
      <c r="W51" s="203">
        <v>0.35</v>
      </c>
      <c r="X51" s="203">
        <v>1.47</v>
      </c>
      <c r="Y51" s="203">
        <v>0</v>
      </c>
      <c r="Z51" s="203">
        <v>2.2400000000000002</v>
      </c>
      <c r="AA51" s="203">
        <v>0.83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32.770000000000003</v>
      </c>
      <c r="AJ51" s="203">
        <v>0</v>
      </c>
      <c r="AK51" s="203">
        <v>4.3499999999999996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0.1</v>
      </c>
      <c r="L52" s="203">
        <v>14.98</v>
      </c>
      <c r="M52" s="203">
        <v>0.46</v>
      </c>
      <c r="N52" s="203">
        <v>1.18</v>
      </c>
      <c r="O52" s="203">
        <v>0</v>
      </c>
      <c r="P52" s="203">
        <v>1.25</v>
      </c>
      <c r="Q52" s="203">
        <v>0.22</v>
      </c>
      <c r="R52" s="203">
        <v>0.42</v>
      </c>
      <c r="S52" s="203">
        <v>0.26</v>
      </c>
      <c r="T52" s="203">
        <v>0</v>
      </c>
      <c r="U52" s="203">
        <v>1.74</v>
      </c>
      <c r="V52" s="203">
        <v>0.21</v>
      </c>
      <c r="W52" s="203">
        <v>0.35</v>
      </c>
      <c r="X52" s="203">
        <v>1.47</v>
      </c>
      <c r="Y52" s="203">
        <v>0</v>
      </c>
      <c r="Z52" s="203">
        <v>2.2400000000000002</v>
      </c>
      <c r="AA52" s="203">
        <v>0.83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32.770000000000003</v>
      </c>
      <c r="AJ52" s="203">
        <v>0</v>
      </c>
      <c r="AK52" s="203">
        <v>4.3499999999999996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0.1</v>
      </c>
      <c r="L53" s="203">
        <v>14.98</v>
      </c>
      <c r="M53" s="203">
        <v>0.46</v>
      </c>
      <c r="N53" s="203">
        <v>1.18</v>
      </c>
      <c r="O53" s="203">
        <v>0</v>
      </c>
      <c r="P53" s="203">
        <v>1.25</v>
      </c>
      <c r="Q53" s="203">
        <v>0.22</v>
      </c>
      <c r="R53" s="203">
        <v>0.42</v>
      </c>
      <c r="S53" s="203">
        <v>0.26</v>
      </c>
      <c r="T53" s="203">
        <v>0</v>
      </c>
      <c r="U53" s="203">
        <v>1.74</v>
      </c>
      <c r="V53" s="203">
        <v>0.21</v>
      </c>
      <c r="W53" s="203">
        <v>0.35</v>
      </c>
      <c r="X53" s="203">
        <v>1.47</v>
      </c>
      <c r="Y53" s="203">
        <v>0</v>
      </c>
      <c r="Z53" s="203">
        <v>2.2400000000000002</v>
      </c>
      <c r="AA53" s="203">
        <v>0.83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32.770000000000003</v>
      </c>
      <c r="AJ53" s="203">
        <v>0</v>
      </c>
      <c r="AK53" s="203">
        <v>3.8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0.1</v>
      </c>
      <c r="L54" s="203">
        <v>14.98</v>
      </c>
      <c r="M54" s="203">
        <v>0.46</v>
      </c>
      <c r="N54" s="203">
        <v>1.18</v>
      </c>
      <c r="O54" s="203">
        <v>0</v>
      </c>
      <c r="P54" s="203">
        <v>1.25</v>
      </c>
      <c r="Q54" s="203">
        <v>0.22</v>
      </c>
      <c r="R54" s="203">
        <v>0.42</v>
      </c>
      <c r="S54" s="203">
        <v>0.26</v>
      </c>
      <c r="T54" s="203">
        <v>0</v>
      </c>
      <c r="U54" s="203">
        <v>1.74</v>
      </c>
      <c r="V54" s="203">
        <v>0.21</v>
      </c>
      <c r="W54" s="203">
        <v>0.35</v>
      </c>
      <c r="X54" s="203">
        <v>1.47</v>
      </c>
      <c r="Y54" s="203">
        <v>0</v>
      </c>
      <c r="Z54" s="203">
        <v>2.2400000000000002</v>
      </c>
      <c r="AA54" s="203">
        <v>0.83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32.770000000000003</v>
      </c>
      <c r="AJ54" s="203">
        <v>0</v>
      </c>
      <c r="AK54" s="203">
        <v>3.8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0.1</v>
      </c>
      <c r="L55" s="203">
        <v>14.98</v>
      </c>
      <c r="M55" s="203">
        <v>0.46</v>
      </c>
      <c r="N55" s="203">
        <v>1.18</v>
      </c>
      <c r="O55" s="203">
        <v>0</v>
      </c>
      <c r="P55" s="203">
        <v>1.25</v>
      </c>
      <c r="Q55" s="203">
        <v>0.22</v>
      </c>
      <c r="R55" s="203">
        <v>0.42</v>
      </c>
      <c r="S55" s="203">
        <v>0.26</v>
      </c>
      <c r="T55" s="203">
        <v>0</v>
      </c>
      <c r="U55" s="203">
        <v>1.74</v>
      </c>
      <c r="V55" s="203">
        <v>0.21</v>
      </c>
      <c r="W55" s="203">
        <v>0.34</v>
      </c>
      <c r="X55" s="203">
        <v>1.47</v>
      </c>
      <c r="Y55" s="203">
        <v>0</v>
      </c>
      <c r="Z55" s="203">
        <v>2.2400000000000002</v>
      </c>
      <c r="AA55" s="203">
        <v>0.83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32.75</v>
      </c>
      <c r="AJ55" s="203">
        <v>0</v>
      </c>
      <c r="AK55" s="203">
        <v>3.8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0.1</v>
      </c>
      <c r="L56" s="203">
        <v>14.98</v>
      </c>
      <c r="M56" s="203">
        <v>0.46</v>
      </c>
      <c r="N56" s="203">
        <v>1.18</v>
      </c>
      <c r="O56" s="203">
        <v>0</v>
      </c>
      <c r="P56" s="203">
        <v>1.25</v>
      </c>
      <c r="Q56" s="203">
        <v>0.22</v>
      </c>
      <c r="R56" s="203">
        <v>0.42</v>
      </c>
      <c r="S56" s="203">
        <v>0.26</v>
      </c>
      <c r="T56" s="203">
        <v>0</v>
      </c>
      <c r="U56" s="203">
        <v>1.74</v>
      </c>
      <c r="V56" s="203">
        <v>0.21</v>
      </c>
      <c r="W56" s="203">
        <v>0.34</v>
      </c>
      <c r="X56" s="203">
        <v>1.47</v>
      </c>
      <c r="Y56" s="203">
        <v>0</v>
      </c>
      <c r="Z56" s="203">
        <v>2.2400000000000002</v>
      </c>
      <c r="AA56" s="203">
        <v>0.83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32.56</v>
      </c>
      <c r="AJ56" s="203">
        <v>0</v>
      </c>
      <c r="AK56" s="203">
        <v>3.8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0.1</v>
      </c>
      <c r="L57" s="203">
        <v>14.98</v>
      </c>
      <c r="M57" s="203">
        <v>0.46</v>
      </c>
      <c r="N57" s="203">
        <v>1.18</v>
      </c>
      <c r="O57" s="203">
        <v>0</v>
      </c>
      <c r="P57" s="203">
        <v>1.25</v>
      </c>
      <c r="Q57" s="203">
        <v>0.22</v>
      </c>
      <c r="R57" s="203">
        <v>0.42</v>
      </c>
      <c r="S57" s="203">
        <v>0.26</v>
      </c>
      <c r="T57" s="203">
        <v>0</v>
      </c>
      <c r="U57" s="203">
        <v>1.74</v>
      </c>
      <c r="V57" s="203">
        <v>0.21</v>
      </c>
      <c r="W57" s="203">
        <v>0.34</v>
      </c>
      <c r="X57" s="203">
        <v>1.47</v>
      </c>
      <c r="Y57" s="203">
        <v>0</v>
      </c>
      <c r="Z57" s="203">
        <v>2.2400000000000002</v>
      </c>
      <c r="AA57" s="203">
        <v>0.83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32.47</v>
      </c>
      <c r="AJ57" s="203">
        <v>0</v>
      </c>
      <c r="AK57" s="203">
        <v>3.8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0.1</v>
      </c>
      <c r="L58" s="203">
        <v>14.98</v>
      </c>
      <c r="M58" s="203">
        <v>0.46</v>
      </c>
      <c r="N58" s="203">
        <v>1.18</v>
      </c>
      <c r="O58" s="203">
        <v>0</v>
      </c>
      <c r="P58" s="203">
        <v>1.25</v>
      </c>
      <c r="Q58" s="203">
        <v>0.22</v>
      </c>
      <c r="R58" s="203">
        <v>0.42</v>
      </c>
      <c r="S58" s="203">
        <v>0.26</v>
      </c>
      <c r="T58" s="203">
        <v>0</v>
      </c>
      <c r="U58" s="203">
        <v>1.74</v>
      </c>
      <c r="V58" s="203">
        <v>0.21</v>
      </c>
      <c r="W58" s="203">
        <v>0.34</v>
      </c>
      <c r="X58" s="203">
        <v>1.47</v>
      </c>
      <c r="Y58" s="203">
        <v>0</v>
      </c>
      <c r="Z58" s="203">
        <v>2.2400000000000002</v>
      </c>
      <c r="AA58" s="203">
        <v>0.83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32</v>
      </c>
      <c r="AJ58" s="203">
        <v>0</v>
      </c>
      <c r="AK58" s="203">
        <v>3.8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0.1</v>
      </c>
      <c r="L59" s="203">
        <v>14.98</v>
      </c>
      <c r="M59" s="203">
        <v>0.46</v>
      </c>
      <c r="N59" s="203">
        <v>1.18</v>
      </c>
      <c r="O59" s="203">
        <v>0</v>
      </c>
      <c r="P59" s="203">
        <v>1.25</v>
      </c>
      <c r="Q59" s="203">
        <v>0.22</v>
      </c>
      <c r="R59" s="203">
        <v>0.42</v>
      </c>
      <c r="S59" s="203">
        <v>0.26</v>
      </c>
      <c r="T59" s="203">
        <v>0</v>
      </c>
      <c r="U59" s="203">
        <v>1.74</v>
      </c>
      <c r="V59" s="203">
        <v>0.21</v>
      </c>
      <c r="W59" s="203">
        <v>0.35</v>
      </c>
      <c r="X59" s="203">
        <v>1.47</v>
      </c>
      <c r="Y59" s="203">
        <v>0</v>
      </c>
      <c r="Z59" s="203">
        <v>2.2400000000000002</v>
      </c>
      <c r="AA59" s="203">
        <v>0.83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32</v>
      </c>
      <c r="AJ59" s="203">
        <v>0</v>
      </c>
      <c r="AK59" s="203">
        <v>3.8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0.1</v>
      </c>
      <c r="L60" s="203">
        <v>14.98</v>
      </c>
      <c r="M60" s="203">
        <v>0.46</v>
      </c>
      <c r="N60" s="203">
        <v>1.18</v>
      </c>
      <c r="O60" s="203">
        <v>0</v>
      </c>
      <c r="P60" s="203">
        <v>1.25</v>
      </c>
      <c r="Q60" s="203">
        <v>0.22</v>
      </c>
      <c r="R60" s="203">
        <v>0.42</v>
      </c>
      <c r="S60" s="203">
        <v>0.26</v>
      </c>
      <c r="T60" s="203">
        <v>0</v>
      </c>
      <c r="U60" s="203">
        <v>1.74</v>
      </c>
      <c r="V60" s="203">
        <v>0.21</v>
      </c>
      <c r="W60" s="203">
        <v>0.35</v>
      </c>
      <c r="X60" s="203">
        <v>1.47</v>
      </c>
      <c r="Y60" s="203">
        <v>0</v>
      </c>
      <c r="Z60" s="203">
        <v>2.2400000000000002</v>
      </c>
      <c r="AA60" s="203">
        <v>0.83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32</v>
      </c>
      <c r="AJ60" s="203">
        <v>0</v>
      </c>
      <c r="AK60" s="203">
        <v>3.8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0.1</v>
      </c>
      <c r="L61" s="203">
        <v>14.98</v>
      </c>
      <c r="M61" s="203">
        <v>0.46</v>
      </c>
      <c r="N61" s="203">
        <v>1.18</v>
      </c>
      <c r="O61" s="203">
        <v>0</v>
      </c>
      <c r="P61" s="203">
        <v>1.25</v>
      </c>
      <c r="Q61" s="203">
        <v>0.22</v>
      </c>
      <c r="R61" s="203">
        <v>0.42</v>
      </c>
      <c r="S61" s="203">
        <v>0.26</v>
      </c>
      <c r="T61" s="203">
        <v>0</v>
      </c>
      <c r="U61" s="203">
        <v>1.74</v>
      </c>
      <c r="V61" s="203">
        <v>0.21</v>
      </c>
      <c r="W61" s="203">
        <v>0.35</v>
      </c>
      <c r="X61" s="203">
        <v>1.47</v>
      </c>
      <c r="Y61" s="203">
        <v>0</v>
      </c>
      <c r="Z61" s="203">
        <v>2.2400000000000002</v>
      </c>
      <c r="AA61" s="203">
        <v>0.83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32</v>
      </c>
      <c r="AJ61" s="203">
        <v>0</v>
      </c>
      <c r="AK61" s="203">
        <v>3.8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0.1</v>
      </c>
      <c r="L62" s="203">
        <v>14.98</v>
      </c>
      <c r="M62" s="203">
        <v>0.46</v>
      </c>
      <c r="N62" s="203">
        <v>1.18</v>
      </c>
      <c r="O62" s="203">
        <v>0</v>
      </c>
      <c r="P62" s="203">
        <v>1.25</v>
      </c>
      <c r="Q62" s="203">
        <v>0.22</v>
      </c>
      <c r="R62" s="203">
        <v>0.42</v>
      </c>
      <c r="S62" s="203">
        <v>0.26</v>
      </c>
      <c r="T62" s="203">
        <v>0</v>
      </c>
      <c r="U62" s="203">
        <v>1.74</v>
      </c>
      <c r="V62" s="203">
        <v>0.21</v>
      </c>
      <c r="W62" s="203">
        <v>0.35</v>
      </c>
      <c r="X62" s="203">
        <v>1.47</v>
      </c>
      <c r="Y62" s="203">
        <v>0</v>
      </c>
      <c r="Z62" s="203">
        <v>2.2400000000000002</v>
      </c>
      <c r="AA62" s="203">
        <v>0.83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32</v>
      </c>
      <c r="AJ62" s="203">
        <v>0</v>
      </c>
      <c r="AK62" s="203">
        <v>3.8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0.1</v>
      </c>
      <c r="L63" s="203">
        <v>14.98</v>
      </c>
      <c r="M63" s="203">
        <v>0.46</v>
      </c>
      <c r="N63" s="203">
        <v>1.18</v>
      </c>
      <c r="O63" s="203">
        <v>0</v>
      </c>
      <c r="P63" s="203">
        <v>1.25</v>
      </c>
      <c r="Q63" s="203">
        <v>0.22</v>
      </c>
      <c r="R63" s="203">
        <v>0.42</v>
      </c>
      <c r="S63" s="203">
        <v>0.26</v>
      </c>
      <c r="T63" s="203">
        <v>0</v>
      </c>
      <c r="U63" s="203">
        <v>1.74</v>
      </c>
      <c r="V63" s="203">
        <v>0.21</v>
      </c>
      <c r="W63" s="203">
        <v>0.35</v>
      </c>
      <c r="X63" s="203">
        <v>1.47</v>
      </c>
      <c r="Y63" s="203">
        <v>0</v>
      </c>
      <c r="Z63" s="203">
        <v>2.2400000000000002</v>
      </c>
      <c r="AA63" s="203">
        <v>0.83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32</v>
      </c>
      <c r="AJ63" s="203">
        <v>0</v>
      </c>
      <c r="AK63" s="203">
        <v>3.8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0.1</v>
      </c>
      <c r="L64" s="203">
        <v>14.98</v>
      </c>
      <c r="M64" s="203">
        <v>0.46</v>
      </c>
      <c r="N64" s="203">
        <v>1.18</v>
      </c>
      <c r="O64" s="203">
        <v>0</v>
      </c>
      <c r="P64" s="203">
        <v>1.25</v>
      </c>
      <c r="Q64" s="203">
        <v>0.22</v>
      </c>
      <c r="R64" s="203">
        <v>0.42</v>
      </c>
      <c r="S64" s="203">
        <v>0.26</v>
      </c>
      <c r="T64" s="203">
        <v>0</v>
      </c>
      <c r="U64" s="203">
        <v>1.74</v>
      </c>
      <c r="V64" s="203">
        <v>0.21</v>
      </c>
      <c r="W64" s="203">
        <v>0.35</v>
      </c>
      <c r="X64" s="203">
        <v>1.47</v>
      </c>
      <c r="Y64" s="203">
        <v>0</v>
      </c>
      <c r="Z64" s="203">
        <v>2.2400000000000002</v>
      </c>
      <c r="AA64" s="203">
        <v>0.83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32</v>
      </c>
      <c r="AJ64" s="203">
        <v>0</v>
      </c>
      <c r="AK64" s="203">
        <v>3.8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0.16</v>
      </c>
      <c r="H65" s="203">
        <v>0</v>
      </c>
      <c r="I65" s="203">
        <v>17.82</v>
      </c>
      <c r="J65" s="203">
        <v>0.67</v>
      </c>
      <c r="K65" s="203">
        <v>0.1</v>
      </c>
      <c r="L65" s="203">
        <v>14.98</v>
      </c>
      <c r="M65" s="203">
        <v>0.46</v>
      </c>
      <c r="N65" s="203">
        <v>1.18</v>
      </c>
      <c r="O65" s="203">
        <v>0</v>
      </c>
      <c r="P65" s="203">
        <v>1.25</v>
      </c>
      <c r="Q65" s="203">
        <v>0.22</v>
      </c>
      <c r="R65" s="203">
        <v>0.42</v>
      </c>
      <c r="S65" s="203">
        <v>0.26</v>
      </c>
      <c r="T65" s="203">
        <v>0</v>
      </c>
      <c r="U65" s="203">
        <v>1.74</v>
      </c>
      <c r="V65" s="203">
        <v>0.21</v>
      </c>
      <c r="W65" s="203">
        <v>0.35</v>
      </c>
      <c r="X65" s="203">
        <v>1.47</v>
      </c>
      <c r="Y65" s="203">
        <v>0</v>
      </c>
      <c r="Z65" s="203">
        <v>2.2400000000000002</v>
      </c>
      <c r="AA65" s="203">
        <v>0.83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32</v>
      </c>
      <c r="AJ65" s="203">
        <v>0</v>
      </c>
      <c r="AK65" s="203">
        <v>3.8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10.47</v>
      </c>
      <c r="D66" s="203">
        <v>2.58</v>
      </c>
      <c r="E66" s="203">
        <v>0</v>
      </c>
      <c r="F66" s="203">
        <v>16.32</v>
      </c>
      <c r="G66" s="203">
        <v>0.16</v>
      </c>
      <c r="H66" s="203">
        <v>0</v>
      </c>
      <c r="I66" s="203">
        <v>17.82</v>
      </c>
      <c r="J66" s="203">
        <v>0.67</v>
      </c>
      <c r="K66" s="203">
        <v>0.1</v>
      </c>
      <c r="L66" s="203">
        <v>14.98</v>
      </c>
      <c r="M66" s="203">
        <v>0.46</v>
      </c>
      <c r="N66" s="203">
        <v>1.18</v>
      </c>
      <c r="O66" s="203">
        <v>0</v>
      </c>
      <c r="P66" s="203">
        <v>1.25</v>
      </c>
      <c r="Q66" s="203">
        <v>0.22</v>
      </c>
      <c r="R66" s="203">
        <v>0.42</v>
      </c>
      <c r="S66" s="203">
        <v>0.26</v>
      </c>
      <c r="T66" s="203">
        <v>0</v>
      </c>
      <c r="U66" s="203">
        <v>1.74</v>
      </c>
      <c r="V66" s="203">
        <v>0.21</v>
      </c>
      <c r="W66" s="203">
        <v>0.35</v>
      </c>
      <c r="X66" s="203">
        <v>1.47</v>
      </c>
      <c r="Y66" s="203">
        <v>0</v>
      </c>
      <c r="Z66" s="203">
        <v>2.2400000000000002</v>
      </c>
      <c r="AA66" s="203">
        <v>0.83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32</v>
      </c>
      <c r="AJ66" s="203">
        <v>0</v>
      </c>
      <c r="AK66" s="203">
        <v>3.8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10.47</v>
      </c>
      <c r="D67" s="203">
        <v>2.58</v>
      </c>
      <c r="E67" s="203">
        <v>0</v>
      </c>
      <c r="F67" s="203">
        <v>16.32</v>
      </c>
      <c r="G67" s="203">
        <v>0.16</v>
      </c>
      <c r="H67" s="203">
        <v>0</v>
      </c>
      <c r="I67" s="203">
        <v>17.82</v>
      </c>
      <c r="J67" s="203">
        <v>0.67</v>
      </c>
      <c r="K67" s="203">
        <v>0.1</v>
      </c>
      <c r="L67" s="203">
        <v>14.98</v>
      </c>
      <c r="M67" s="203">
        <v>0.46</v>
      </c>
      <c r="N67" s="203">
        <v>1.18</v>
      </c>
      <c r="O67" s="203">
        <v>0</v>
      </c>
      <c r="P67" s="203">
        <v>1.25</v>
      </c>
      <c r="Q67" s="203">
        <v>0.22</v>
      </c>
      <c r="R67" s="203">
        <v>0.42</v>
      </c>
      <c r="S67" s="203">
        <v>0.26</v>
      </c>
      <c r="T67" s="203">
        <v>0</v>
      </c>
      <c r="U67" s="203">
        <v>1.74</v>
      </c>
      <c r="V67" s="203">
        <v>0.21</v>
      </c>
      <c r="W67" s="203">
        <v>0.33</v>
      </c>
      <c r="X67" s="203">
        <v>1.47</v>
      </c>
      <c r="Y67" s="203">
        <v>0</v>
      </c>
      <c r="Z67" s="203">
        <v>2.2400000000000002</v>
      </c>
      <c r="AA67" s="203">
        <v>0.83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32</v>
      </c>
      <c r="AJ67" s="203">
        <v>0</v>
      </c>
      <c r="AK67" s="203">
        <v>3.8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10.47</v>
      </c>
      <c r="D68" s="203">
        <v>2.58</v>
      </c>
      <c r="E68" s="203">
        <v>0</v>
      </c>
      <c r="F68" s="203">
        <v>16.32</v>
      </c>
      <c r="G68" s="203">
        <v>0.16</v>
      </c>
      <c r="H68" s="203">
        <v>0</v>
      </c>
      <c r="I68" s="203">
        <v>17.82</v>
      </c>
      <c r="J68" s="203">
        <v>0.67</v>
      </c>
      <c r="K68" s="203">
        <v>0.1</v>
      </c>
      <c r="L68" s="203">
        <v>14.98</v>
      </c>
      <c r="M68" s="203">
        <v>0.46</v>
      </c>
      <c r="N68" s="203">
        <v>1.18</v>
      </c>
      <c r="O68" s="203">
        <v>0</v>
      </c>
      <c r="P68" s="203">
        <v>1.25</v>
      </c>
      <c r="Q68" s="203">
        <v>0.22</v>
      </c>
      <c r="R68" s="203">
        <v>0.42</v>
      </c>
      <c r="S68" s="203">
        <v>0.26</v>
      </c>
      <c r="T68" s="203">
        <v>0</v>
      </c>
      <c r="U68" s="203">
        <v>1.74</v>
      </c>
      <c r="V68" s="203">
        <v>0.21</v>
      </c>
      <c r="W68" s="203">
        <v>0.33</v>
      </c>
      <c r="X68" s="203">
        <v>1.47</v>
      </c>
      <c r="Y68" s="203">
        <v>0</v>
      </c>
      <c r="Z68" s="203">
        <v>2.2400000000000002</v>
      </c>
      <c r="AA68" s="203">
        <v>0.83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32</v>
      </c>
      <c r="AJ68" s="203">
        <v>0</v>
      </c>
      <c r="AK68" s="203">
        <v>3.8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10.47</v>
      </c>
      <c r="D69" s="203">
        <v>2.58</v>
      </c>
      <c r="E69" s="203">
        <v>0</v>
      </c>
      <c r="F69" s="203">
        <v>6.64</v>
      </c>
      <c r="G69" s="203">
        <v>0.16</v>
      </c>
      <c r="H69" s="203">
        <v>0</v>
      </c>
      <c r="I69" s="203">
        <v>17.82</v>
      </c>
      <c r="J69" s="203">
        <v>0.67</v>
      </c>
      <c r="K69" s="203">
        <v>0.1</v>
      </c>
      <c r="L69" s="203">
        <v>14.98</v>
      </c>
      <c r="M69" s="203">
        <v>0.46</v>
      </c>
      <c r="N69" s="203">
        <v>1.18</v>
      </c>
      <c r="O69" s="203">
        <v>0</v>
      </c>
      <c r="P69" s="203">
        <v>1.25</v>
      </c>
      <c r="Q69" s="203">
        <v>0.22</v>
      </c>
      <c r="R69" s="203">
        <v>0.42</v>
      </c>
      <c r="S69" s="203">
        <v>0.26</v>
      </c>
      <c r="T69" s="203">
        <v>0</v>
      </c>
      <c r="U69" s="203">
        <v>1.74</v>
      </c>
      <c r="V69" s="203">
        <v>0.21</v>
      </c>
      <c r="W69" s="203">
        <v>0.34</v>
      </c>
      <c r="X69" s="203">
        <v>1.47</v>
      </c>
      <c r="Y69" s="203">
        <v>0</v>
      </c>
      <c r="Z69" s="203">
        <v>2.2400000000000002</v>
      </c>
      <c r="AA69" s="203">
        <v>0.83</v>
      </c>
      <c r="AB69" s="203">
        <v>0</v>
      </c>
      <c r="AC69" s="203">
        <v>16.62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34.4</v>
      </c>
      <c r="AJ69" s="203">
        <v>0</v>
      </c>
      <c r="AK69" s="203">
        <v>3.8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10.47</v>
      </c>
      <c r="D70" s="203">
        <v>2.58</v>
      </c>
      <c r="E70" s="203">
        <v>0</v>
      </c>
      <c r="F70" s="203">
        <v>6.64</v>
      </c>
      <c r="G70" s="203">
        <v>0.16</v>
      </c>
      <c r="H70" s="203">
        <v>0</v>
      </c>
      <c r="I70" s="203">
        <v>17.82</v>
      </c>
      <c r="J70" s="203">
        <v>0.67</v>
      </c>
      <c r="K70" s="203">
        <v>0.1</v>
      </c>
      <c r="L70" s="203">
        <v>14.98</v>
      </c>
      <c r="M70" s="203">
        <v>0.46</v>
      </c>
      <c r="N70" s="203">
        <v>1.18</v>
      </c>
      <c r="O70" s="203">
        <v>0</v>
      </c>
      <c r="P70" s="203">
        <v>1.25</v>
      </c>
      <c r="Q70" s="203">
        <v>0.22</v>
      </c>
      <c r="R70" s="203">
        <v>0.42</v>
      </c>
      <c r="S70" s="203">
        <v>0.26</v>
      </c>
      <c r="T70" s="203">
        <v>0</v>
      </c>
      <c r="U70" s="203">
        <v>1.74</v>
      </c>
      <c r="V70" s="203">
        <v>0.21</v>
      </c>
      <c r="W70" s="203">
        <v>0.34</v>
      </c>
      <c r="X70" s="203">
        <v>1.47</v>
      </c>
      <c r="Y70" s="203">
        <v>0</v>
      </c>
      <c r="Z70" s="203">
        <v>2.2400000000000002</v>
      </c>
      <c r="AA70" s="203">
        <v>0.83</v>
      </c>
      <c r="AB70" s="203">
        <v>0</v>
      </c>
      <c r="AC70" s="203">
        <v>16.62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34.4</v>
      </c>
      <c r="AJ70" s="203">
        <v>0</v>
      </c>
      <c r="AK70" s="203">
        <v>3.8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11.12</v>
      </c>
      <c r="D71" s="203">
        <v>1.93</v>
      </c>
      <c r="E71" s="203">
        <v>0</v>
      </c>
      <c r="F71" s="203">
        <v>6.64</v>
      </c>
      <c r="G71" s="203">
        <v>0.16</v>
      </c>
      <c r="H71" s="203">
        <v>0</v>
      </c>
      <c r="I71" s="203">
        <v>17.82</v>
      </c>
      <c r="J71" s="203">
        <v>0.67</v>
      </c>
      <c r="K71" s="203">
        <v>0.1</v>
      </c>
      <c r="L71" s="203">
        <v>14.98</v>
      </c>
      <c r="M71" s="203">
        <v>0.46</v>
      </c>
      <c r="N71" s="203">
        <v>1.18</v>
      </c>
      <c r="O71" s="203">
        <v>0</v>
      </c>
      <c r="P71" s="203">
        <v>1.25</v>
      </c>
      <c r="Q71" s="203">
        <v>0.22</v>
      </c>
      <c r="R71" s="203">
        <v>0.42</v>
      </c>
      <c r="S71" s="203">
        <v>0.26</v>
      </c>
      <c r="T71" s="203">
        <v>0</v>
      </c>
      <c r="U71" s="203">
        <v>1.74</v>
      </c>
      <c r="V71" s="203">
        <v>0.21</v>
      </c>
      <c r="W71" s="203">
        <v>0.34</v>
      </c>
      <c r="X71" s="203">
        <v>1.47</v>
      </c>
      <c r="Y71" s="203">
        <v>0</v>
      </c>
      <c r="Z71" s="203">
        <v>2.2400000000000002</v>
      </c>
      <c r="AA71" s="203">
        <v>0.83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32.47</v>
      </c>
      <c r="AJ71" s="203">
        <v>0</v>
      </c>
      <c r="AK71" s="203">
        <v>3.8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11.12</v>
      </c>
      <c r="D72" s="203">
        <v>1.93</v>
      </c>
      <c r="E72" s="203">
        <v>0</v>
      </c>
      <c r="F72" s="203">
        <v>6.64</v>
      </c>
      <c r="G72" s="203">
        <v>0.16</v>
      </c>
      <c r="H72" s="203">
        <v>0</v>
      </c>
      <c r="I72" s="203">
        <v>17.82</v>
      </c>
      <c r="J72" s="203">
        <v>0.67</v>
      </c>
      <c r="K72" s="203">
        <v>0.1</v>
      </c>
      <c r="L72" s="203">
        <v>14.98</v>
      </c>
      <c r="M72" s="203">
        <v>0.46</v>
      </c>
      <c r="N72" s="203">
        <v>1.18</v>
      </c>
      <c r="O72" s="203">
        <v>0</v>
      </c>
      <c r="P72" s="203">
        <v>1.25</v>
      </c>
      <c r="Q72" s="203">
        <v>0.22</v>
      </c>
      <c r="R72" s="203">
        <v>0.42</v>
      </c>
      <c r="S72" s="203">
        <v>0.26</v>
      </c>
      <c r="T72" s="203">
        <v>0</v>
      </c>
      <c r="U72" s="203">
        <v>1.74</v>
      </c>
      <c r="V72" s="203">
        <v>0.21</v>
      </c>
      <c r="W72" s="203">
        <v>0.34</v>
      </c>
      <c r="X72" s="203">
        <v>1.47</v>
      </c>
      <c r="Y72" s="203">
        <v>0</v>
      </c>
      <c r="Z72" s="203">
        <v>2.2400000000000002</v>
      </c>
      <c r="AA72" s="203">
        <v>0.83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32.47</v>
      </c>
      <c r="AJ72" s="203">
        <v>0</v>
      </c>
      <c r="AK72" s="203">
        <v>3.8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3.48</v>
      </c>
      <c r="D73" s="203">
        <v>1.93</v>
      </c>
      <c r="E73" s="203">
        <v>0</v>
      </c>
      <c r="F73" s="203">
        <v>11.9</v>
      </c>
      <c r="G73" s="203">
        <v>5</v>
      </c>
      <c r="H73" s="203">
        <v>0</v>
      </c>
      <c r="I73" s="203">
        <v>17.82</v>
      </c>
      <c r="J73" s="203">
        <v>0.67</v>
      </c>
      <c r="K73" s="203">
        <v>0.1</v>
      </c>
      <c r="L73" s="203">
        <v>14.98</v>
      </c>
      <c r="M73" s="203">
        <v>0.46</v>
      </c>
      <c r="N73" s="203">
        <v>1.18</v>
      </c>
      <c r="O73" s="203">
        <v>0</v>
      </c>
      <c r="P73" s="203">
        <v>1.25</v>
      </c>
      <c r="Q73" s="203">
        <v>0.22</v>
      </c>
      <c r="R73" s="203">
        <v>0.42</v>
      </c>
      <c r="S73" s="203">
        <v>0.26</v>
      </c>
      <c r="T73" s="203">
        <v>0</v>
      </c>
      <c r="U73" s="203">
        <v>1.74</v>
      </c>
      <c r="V73" s="203">
        <v>0.21</v>
      </c>
      <c r="W73" s="203">
        <v>0.34</v>
      </c>
      <c r="X73" s="203">
        <v>1.47</v>
      </c>
      <c r="Y73" s="203">
        <v>0</v>
      </c>
      <c r="Z73" s="203">
        <v>2.2400000000000002</v>
      </c>
      <c r="AA73" s="203">
        <v>0.83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32.5</v>
      </c>
      <c r="AJ73" s="203">
        <v>0</v>
      </c>
      <c r="AK73" s="203">
        <v>3.8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5.51</v>
      </c>
      <c r="D74" s="203">
        <v>1.93</v>
      </c>
      <c r="E74" s="203">
        <v>0</v>
      </c>
      <c r="F74" s="203">
        <v>12.95</v>
      </c>
      <c r="G74" s="203">
        <v>5</v>
      </c>
      <c r="H74" s="203">
        <v>0</v>
      </c>
      <c r="I74" s="203">
        <v>17.82</v>
      </c>
      <c r="J74" s="203">
        <v>0.67</v>
      </c>
      <c r="K74" s="203">
        <v>0.1</v>
      </c>
      <c r="L74" s="203">
        <v>14.98</v>
      </c>
      <c r="M74" s="203">
        <v>0.46</v>
      </c>
      <c r="N74" s="203">
        <v>1.18</v>
      </c>
      <c r="O74" s="203">
        <v>0</v>
      </c>
      <c r="P74" s="203">
        <v>1.25</v>
      </c>
      <c r="Q74" s="203">
        <v>0.22</v>
      </c>
      <c r="R74" s="203">
        <v>0.42</v>
      </c>
      <c r="S74" s="203">
        <v>0.26</v>
      </c>
      <c r="T74" s="203">
        <v>0</v>
      </c>
      <c r="U74" s="203">
        <v>1.74</v>
      </c>
      <c r="V74" s="203">
        <v>0.21</v>
      </c>
      <c r="W74" s="203">
        <v>0.34</v>
      </c>
      <c r="X74" s="203">
        <v>1.47</v>
      </c>
      <c r="Y74" s="203">
        <v>0</v>
      </c>
      <c r="Z74" s="203">
        <v>2.2400000000000002</v>
      </c>
      <c r="AA74" s="203">
        <v>0.83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32.47</v>
      </c>
      <c r="AJ74" s="203">
        <v>0</v>
      </c>
      <c r="AK74" s="203">
        <v>3.8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7.54</v>
      </c>
      <c r="D75" s="203">
        <v>1.93</v>
      </c>
      <c r="E75" s="203">
        <v>0</v>
      </c>
      <c r="F75" s="203">
        <v>16.32</v>
      </c>
      <c r="G75" s="203">
        <v>5</v>
      </c>
      <c r="H75" s="203">
        <v>0</v>
      </c>
      <c r="I75" s="203">
        <v>17.82</v>
      </c>
      <c r="J75" s="203">
        <v>0.67</v>
      </c>
      <c r="K75" s="203">
        <v>0.1</v>
      </c>
      <c r="L75" s="203">
        <v>14.98</v>
      </c>
      <c r="M75" s="203">
        <v>0.46</v>
      </c>
      <c r="N75" s="203">
        <v>1.18</v>
      </c>
      <c r="O75" s="203">
        <v>0</v>
      </c>
      <c r="P75" s="203">
        <v>1.25</v>
      </c>
      <c r="Q75" s="203">
        <v>0.22</v>
      </c>
      <c r="R75" s="203">
        <v>0.42</v>
      </c>
      <c r="S75" s="203">
        <v>0.26</v>
      </c>
      <c r="T75" s="203">
        <v>0</v>
      </c>
      <c r="U75" s="203">
        <v>1.74</v>
      </c>
      <c r="V75" s="203">
        <v>0.21</v>
      </c>
      <c r="W75" s="203">
        <v>0.34</v>
      </c>
      <c r="X75" s="203">
        <v>1.47</v>
      </c>
      <c r="Y75" s="203">
        <v>0</v>
      </c>
      <c r="Z75" s="203">
        <v>2.2400000000000002</v>
      </c>
      <c r="AA75" s="203">
        <v>0.83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32.47</v>
      </c>
      <c r="AJ75" s="203">
        <v>0</v>
      </c>
      <c r="AK75" s="203">
        <v>3.8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7.54</v>
      </c>
      <c r="D76" s="203">
        <v>1.93</v>
      </c>
      <c r="E76" s="203">
        <v>0</v>
      </c>
      <c r="F76" s="203">
        <v>16.32</v>
      </c>
      <c r="G76" s="203">
        <v>5</v>
      </c>
      <c r="H76" s="203">
        <v>0</v>
      </c>
      <c r="I76" s="203">
        <v>17.82</v>
      </c>
      <c r="J76" s="203">
        <v>0.67</v>
      </c>
      <c r="K76" s="203">
        <v>0.1</v>
      </c>
      <c r="L76" s="203">
        <v>14.98</v>
      </c>
      <c r="M76" s="203">
        <v>0.46</v>
      </c>
      <c r="N76" s="203">
        <v>1.18</v>
      </c>
      <c r="O76" s="203">
        <v>0</v>
      </c>
      <c r="P76" s="203">
        <v>1.25</v>
      </c>
      <c r="Q76" s="203">
        <v>0.22</v>
      </c>
      <c r="R76" s="203">
        <v>0.42</v>
      </c>
      <c r="S76" s="203">
        <v>0.26</v>
      </c>
      <c r="T76" s="203">
        <v>0</v>
      </c>
      <c r="U76" s="203">
        <v>1.74</v>
      </c>
      <c r="V76" s="203">
        <v>0.21</v>
      </c>
      <c r="W76" s="203">
        <v>0.34</v>
      </c>
      <c r="X76" s="203">
        <v>1.47</v>
      </c>
      <c r="Y76" s="203">
        <v>0</v>
      </c>
      <c r="Z76" s="203">
        <v>2.2400000000000002</v>
      </c>
      <c r="AA76" s="203">
        <v>0.83</v>
      </c>
      <c r="AB76" s="203">
        <v>0</v>
      </c>
      <c r="AC76" s="203">
        <v>17.079999999999998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34.64</v>
      </c>
      <c r="AJ76" s="203">
        <v>0</v>
      </c>
      <c r="AK76" s="203">
        <v>3.8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7.54</v>
      </c>
      <c r="D77" s="203">
        <v>1.93</v>
      </c>
      <c r="E77" s="203">
        <v>0</v>
      </c>
      <c r="F77" s="203">
        <v>16.32</v>
      </c>
      <c r="G77" s="203">
        <v>5</v>
      </c>
      <c r="H77" s="203">
        <v>0</v>
      </c>
      <c r="I77" s="203">
        <v>17.82</v>
      </c>
      <c r="J77" s="203">
        <v>0.67</v>
      </c>
      <c r="K77" s="203">
        <v>0.1</v>
      </c>
      <c r="L77" s="203">
        <v>14.98</v>
      </c>
      <c r="M77" s="203">
        <v>0.46</v>
      </c>
      <c r="N77" s="203">
        <v>1.18</v>
      </c>
      <c r="O77" s="203">
        <v>0</v>
      </c>
      <c r="P77" s="203">
        <v>1.25</v>
      </c>
      <c r="Q77" s="203">
        <v>0.17</v>
      </c>
      <c r="R77" s="203">
        <v>0.42</v>
      </c>
      <c r="S77" s="203">
        <v>0.26</v>
      </c>
      <c r="T77" s="203">
        <v>0</v>
      </c>
      <c r="U77" s="203">
        <v>1.74</v>
      </c>
      <c r="V77" s="203">
        <v>0.21</v>
      </c>
      <c r="W77" s="203">
        <v>0.34</v>
      </c>
      <c r="X77" s="203">
        <v>1.47</v>
      </c>
      <c r="Y77" s="203">
        <v>0</v>
      </c>
      <c r="Z77" s="203">
        <v>2.2400000000000002</v>
      </c>
      <c r="AA77" s="203">
        <v>0.83</v>
      </c>
      <c r="AB77" s="203">
        <v>0</v>
      </c>
      <c r="AC77" s="203">
        <v>13.9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32.909999999999997</v>
      </c>
      <c r="AJ77" s="203">
        <v>0</v>
      </c>
      <c r="AK77" s="203">
        <v>5.44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7.54</v>
      </c>
      <c r="D78" s="203">
        <v>1.93</v>
      </c>
      <c r="E78" s="203">
        <v>0</v>
      </c>
      <c r="F78" s="203">
        <v>16.32</v>
      </c>
      <c r="G78" s="203">
        <v>5</v>
      </c>
      <c r="H78" s="203">
        <v>0</v>
      </c>
      <c r="I78" s="203">
        <v>17.82</v>
      </c>
      <c r="J78" s="203">
        <v>0.67</v>
      </c>
      <c r="K78" s="203">
        <v>0.1</v>
      </c>
      <c r="L78" s="203">
        <v>14.98</v>
      </c>
      <c r="M78" s="203">
        <v>0.46</v>
      </c>
      <c r="N78" s="203">
        <v>1.18</v>
      </c>
      <c r="O78" s="203">
        <v>0</v>
      </c>
      <c r="P78" s="203">
        <v>1.25</v>
      </c>
      <c r="Q78" s="203">
        <v>0.17</v>
      </c>
      <c r="R78" s="203">
        <v>0.42</v>
      </c>
      <c r="S78" s="203">
        <v>0.26</v>
      </c>
      <c r="T78" s="203">
        <v>0</v>
      </c>
      <c r="U78" s="203">
        <v>1.74</v>
      </c>
      <c r="V78" s="203">
        <v>0.21</v>
      </c>
      <c r="W78" s="203">
        <v>0.34</v>
      </c>
      <c r="X78" s="203">
        <v>1.47</v>
      </c>
      <c r="Y78" s="203">
        <v>0</v>
      </c>
      <c r="Z78" s="203">
        <v>2.2400000000000002</v>
      </c>
      <c r="AA78" s="203">
        <v>0.83</v>
      </c>
      <c r="AB78" s="203">
        <v>0</v>
      </c>
      <c r="AC78" s="203">
        <v>13.9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32.909999999999997</v>
      </c>
      <c r="AJ78" s="203">
        <v>0</v>
      </c>
      <c r="AK78" s="203">
        <v>5.44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7.54</v>
      </c>
      <c r="D79" s="203">
        <v>1.93</v>
      </c>
      <c r="E79" s="203">
        <v>0</v>
      </c>
      <c r="F79" s="203">
        <v>16.32</v>
      </c>
      <c r="G79" s="203">
        <v>5</v>
      </c>
      <c r="H79" s="203">
        <v>0</v>
      </c>
      <c r="I79" s="203">
        <v>17.82</v>
      </c>
      <c r="J79" s="203">
        <v>0.67</v>
      </c>
      <c r="K79" s="203">
        <v>0.1</v>
      </c>
      <c r="L79" s="203">
        <v>14.98</v>
      </c>
      <c r="M79" s="203">
        <v>0.46</v>
      </c>
      <c r="N79" s="203">
        <v>1.18</v>
      </c>
      <c r="O79" s="203">
        <v>0</v>
      </c>
      <c r="P79" s="203">
        <v>1.25</v>
      </c>
      <c r="Q79" s="203">
        <v>0.17</v>
      </c>
      <c r="R79" s="203">
        <v>0.42</v>
      </c>
      <c r="S79" s="203">
        <v>0.26</v>
      </c>
      <c r="T79" s="203">
        <v>0</v>
      </c>
      <c r="U79" s="203">
        <v>1.74</v>
      </c>
      <c r="V79" s="203">
        <v>0.21</v>
      </c>
      <c r="W79" s="203">
        <v>0.34</v>
      </c>
      <c r="X79" s="203">
        <v>1.47</v>
      </c>
      <c r="Y79" s="203">
        <v>0</v>
      </c>
      <c r="Z79" s="203">
        <v>2.2400000000000002</v>
      </c>
      <c r="AA79" s="203">
        <v>0.83</v>
      </c>
      <c r="AB79" s="203">
        <v>0</v>
      </c>
      <c r="AC79" s="203">
        <v>13.9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34.200000000000003</v>
      </c>
      <c r="AJ79" s="203">
        <v>0</v>
      </c>
      <c r="AK79" s="203">
        <v>5.44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7.54</v>
      </c>
      <c r="D80" s="203">
        <v>1.93</v>
      </c>
      <c r="E80" s="203">
        <v>0</v>
      </c>
      <c r="F80" s="203">
        <v>16.32</v>
      </c>
      <c r="G80" s="203">
        <v>5</v>
      </c>
      <c r="H80" s="203">
        <v>0</v>
      </c>
      <c r="I80" s="203">
        <v>17.82</v>
      </c>
      <c r="J80" s="203">
        <v>0.67</v>
      </c>
      <c r="K80" s="203">
        <v>0.1</v>
      </c>
      <c r="L80" s="203">
        <v>14.98</v>
      </c>
      <c r="M80" s="203">
        <v>0.46</v>
      </c>
      <c r="N80" s="203">
        <v>1.18</v>
      </c>
      <c r="O80" s="203">
        <v>0</v>
      </c>
      <c r="P80" s="203">
        <v>1.25</v>
      </c>
      <c r="Q80" s="203">
        <v>0.17</v>
      </c>
      <c r="R80" s="203">
        <v>0.42</v>
      </c>
      <c r="S80" s="203">
        <v>0.26</v>
      </c>
      <c r="T80" s="203">
        <v>0</v>
      </c>
      <c r="U80" s="203">
        <v>1.74</v>
      </c>
      <c r="V80" s="203">
        <v>0.21</v>
      </c>
      <c r="W80" s="203">
        <v>0.34</v>
      </c>
      <c r="X80" s="203">
        <v>1.47</v>
      </c>
      <c r="Y80" s="203">
        <v>0</v>
      </c>
      <c r="Z80" s="203">
        <v>2.2400000000000002</v>
      </c>
      <c r="AA80" s="203">
        <v>0.83</v>
      </c>
      <c r="AB80" s="203">
        <v>0</v>
      </c>
      <c r="AC80" s="203">
        <v>13.9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32.909999999999997</v>
      </c>
      <c r="AJ80" s="203">
        <v>0</v>
      </c>
      <c r="AK80" s="203">
        <v>5.44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7.54</v>
      </c>
      <c r="D81" s="203">
        <v>1.93</v>
      </c>
      <c r="E81" s="203">
        <v>0</v>
      </c>
      <c r="F81" s="203">
        <v>16.32</v>
      </c>
      <c r="G81" s="203">
        <v>5</v>
      </c>
      <c r="H81" s="203">
        <v>0</v>
      </c>
      <c r="I81" s="203">
        <v>17.82</v>
      </c>
      <c r="J81" s="203">
        <v>0.67</v>
      </c>
      <c r="K81" s="203">
        <v>0.1</v>
      </c>
      <c r="L81" s="203">
        <v>14.98</v>
      </c>
      <c r="M81" s="203">
        <v>0.46</v>
      </c>
      <c r="N81" s="203">
        <v>1.18</v>
      </c>
      <c r="O81" s="203">
        <v>0</v>
      </c>
      <c r="P81" s="203">
        <v>1.25</v>
      </c>
      <c r="Q81" s="203">
        <v>0.18</v>
      </c>
      <c r="R81" s="203">
        <v>0.42</v>
      </c>
      <c r="S81" s="203">
        <v>0.26</v>
      </c>
      <c r="T81" s="203">
        <v>0</v>
      </c>
      <c r="U81" s="203">
        <v>1.74</v>
      </c>
      <c r="V81" s="203">
        <v>0.21</v>
      </c>
      <c r="W81" s="203">
        <v>0.34</v>
      </c>
      <c r="X81" s="203">
        <v>1.47</v>
      </c>
      <c r="Y81" s="203">
        <v>0</v>
      </c>
      <c r="Z81" s="203">
        <v>2.2400000000000002</v>
      </c>
      <c r="AA81" s="203">
        <v>0.83</v>
      </c>
      <c r="AB81" s="203">
        <v>0</v>
      </c>
      <c r="AC81" s="203">
        <v>13.9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32.909999999999997</v>
      </c>
      <c r="AJ81" s="203">
        <v>0</v>
      </c>
      <c r="AK81" s="203">
        <v>5.44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7.54</v>
      </c>
      <c r="D82" s="203">
        <v>1.93</v>
      </c>
      <c r="E82" s="203">
        <v>0</v>
      </c>
      <c r="F82" s="203">
        <v>16.32</v>
      </c>
      <c r="G82" s="203">
        <v>5</v>
      </c>
      <c r="H82" s="203">
        <v>0</v>
      </c>
      <c r="I82" s="203">
        <v>17.82</v>
      </c>
      <c r="J82" s="203">
        <v>0.67</v>
      </c>
      <c r="K82" s="203">
        <v>0.1</v>
      </c>
      <c r="L82" s="203">
        <v>14.98</v>
      </c>
      <c r="M82" s="203">
        <v>0.46</v>
      </c>
      <c r="N82" s="203">
        <v>1.18</v>
      </c>
      <c r="O82" s="203">
        <v>0</v>
      </c>
      <c r="P82" s="203">
        <v>1.25</v>
      </c>
      <c r="Q82" s="203">
        <v>0.18</v>
      </c>
      <c r="R82" s="203">
        <v>0.42</v>
      </c>
      <c r="S82" s="203">
        <v>0.26</v>
      </c>
      <c r="T82" s="203">
        <v>0</v>
      </c>
      <c r="U82" s="203">
        <v>1.74</v>
      </c>
      <c r="V82" s="203">
        <v>0.21</v>
      </c>
      <c r="W82" s="203">
        <v>0.34</v>
      </c>
      <c r="X82" s="203">
        <v>1.47</v>
      </c>
      <c r="Y82" s="203">
        <v>0</v>
      </c>
      <c r="Z82" s="203">
        <v>2.2400000000000002</v>
      </c>
      <c r="AA82" s="203">
        <v>0.83</v>
      </c>
      <c r="AB82" s="203">
        <v>0</v>
      </c>
      <c r="AC82" s="203">
        <v>13.9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32.909999999999997</v>
      </c>
      <c r="AJ82" s="203">
        <v>0</v>
      </c>
      <c r="AK82" s="203">
        <v>5.44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8.56</v>
      </c>
      <c r="D83" s="203">
        <v>1.93</v>
      </c>
      <c r="E83" s="203">
        <v>0</v>
      </c>
      <c r="F83" s="203">
        <v>16.32</v>
      </c>
      <c r="G83" s="203">
        <v>5</v>
      </c>
      <c r="H83" s="203">
        <v>0</v>
      </c>
      <c r="I83" s="203">
        <v>17.82</v>
      </c>
      <c r="J83" s="203">
        <v>0.67</v>
      </c>
      <c r="K83" s="203">
        <v>0.1</v>
      </c>
      <c r="L83" s="203">
        <v>14.98</v>
      </c>
      <c r="M83" s="203">
        <v>0.46</v>
      </c>
      <c r="N83" s="203">
        <v>1.18</v>
      </c>
      <c r="O83" s="203">
        <v>0</v>
      </c>
      <c r="P83" s="203">
        <v>1.25</v>
      </c>
      <c r="Q83" s="203">
        <v>0.18</v>
      </c>
      <c r="R83" s="203">
        <v>0.42</v>
      </c>
      <c r="S83" s="203">
        <v>0.26</v>
      </c>
      <c r="T83" s="203">
        <v>0</v>
      </c>
      <c r="U83" s="203">
        <v>1.74</v>
      </c>
      <c r="V83" s="203">
        <v>0.21</v>
      </c>
      <c r="W83" s="203">
        <v>0.34</v>
      </c>
      <c r="X83" s="203">
        <v>1.47</v>
      </c>
      <c r="Y83" s="203">
        <v>0</v>
      </c>
      <c r="Z83" s="203">
        <v>2.2400000000000002</v>
      </c>
      <c r="AA83" s="203">
        <v>0.83</v>
      </c>
      <c r="AB83" s="203">
        <v>0</v>
      </c>
      <c r="AC83" s="203">
        <v>17.079999999999998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34.64</v>
      </c>
      <c r="AJ83" s="203">
        <v>0</v>
      </c>
      <c r="AK83" s="203">
        <v>4.3499999999999996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10.59</v>
      </c>
      <c r="D84" s="203">
        <v>1.93</v>
      </c>
      <c r="E84" s="203">
        <v>0</v>
      </c>
      <c r="F84" s="203">
        <v>16.32</v>
      </c>
      <c r="G84" s="203">
        <v>5</v>
      </c>
      <c r="H84" s="203">
        <v>0</v>
      </c>
      <c r="I84" s="203">
        <v>17.82</v>
      </c>
      <c r="J84" s="203">
        <v>0.67</v>
      </c>
      <c r="K84" s="203">
        <v>0.1</v>
      </c>
      <c r="L84" s="203">
        <v>14.98</v>
      </c>
      <c r="M84" s="203">
        <v>0.46</v>
      </c>
      <c r="N84" s="203">
        <v>1.18</v>
      </c>
      <c r="O84" s="203">
        <v>0</v>
      </c>
      <c r="P84" s="203">
        <v>1.25</v>
      </c>
      <c r="Q84" s="203">
        <v>0.18</v>
      </c>
      <c r="R84" s="203">
        <v>0.42</v>
      </c>
      <c r="S84" s="203">
        <v>0.26</v>
      </c>
      <c r="T84" s="203">
        <v>0</v>
      </c>
      <c r="U84" s="203">
        <v>1.74</v>
      </c>
      <c r="V84" s="203">
        <v>0.21</v>
      </c>
      <c r="W84" s="203">
        <v>0.34</v>
      </c>
      <c r="X84" s="203">
        <v>1.47</v>
      </c>
      <c r="Y84" s="203">
        <v>0</v>
      </c>
      <c r="Z84" s="203">
        <v>2.2400000000000002</v>
      </c>
      <c r="AA84" s="203">
        <v>0.83</v>
      </c>
      <c r="AB84" s="203">
        <v>0</v>
      </c>
      <c r="AC84" s="203">
        <v>15.21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33.64</v>
      </c>
      <c r="AJ84" s="203">
        <v>0</v>
      </c>
      <c r="AK84" s="203">
        <v>4.3499999999999996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10.59</v>
      </c>
      <c r="D85" s="203">
        <v>1.93</v>
      </c>
      <c r="E85" s="203">
        <v>0</v>
      </c>
      <c r="F85" s="203">
        <v>16.32</v>
      </c>
      <c r="G85" s="203">
        <v>5</v>
      </c>
      <c r="H85" s="203">
        <v>0</v>
      </c>
      <c r="I85" s="203">
        <v>17.82</v>
      </c>
      <c r="J85" s="203">
        <v>0.67</v>
      </c>
      <c r="K85" s="203">
        <v>0.1</v>
      </c>
      <c r="L85" s="203">
        <v>14.98</v>
      </c>
      <c r="M85" s="203">
        <v>0.46</v>
      </c>
      <c r="N85" s="203">
        <v>1.18</v>
      </c>
      <c r="O85" s="203">
        <v>0</v>
      </c>
      <c r="P85" s="203">
        <v>1.25</v>
      </c>
      <c r="Q85" s="203">
        <v>0.18</v>
      </c>
      <c r="R85" s="203">
        <v>0.42</v>
      </c>
      <c r="S85" s="203">
        <v>0.26</v>
      </c>
      <c r="T85" s="203">
        <v>0</v>
      </c>
      <c r="U85" s="203">
        <v>1.74</v>
      </c>
      <c r="V85" s="203">
        <v>0.21</v>
      </c>
      <c r="W85" s="203">
        <v>0.34</v>
      </c>
      <c r="X85" s="203">
        <v>1.47</v>
      </c>
      <c r="Y85" s="203">
        <v>0</v>
      </c>
      <c r="Z85" s="203">
        <v>2.2400000000000002</v>
      </c>
      <c r="AA85" s="203">
        <v>0.83</v>
      </c>
      <c r="AB85" s="203">
        <v>0</v>
      </c>
      <c r="AC85" s="203">
        <v>15.21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34.64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10.59</v>
      </c>
      <c r="D86" s="203">
        <v>1.93</v>
      </c>
      <c r="E86" s="203">
        <v>0</v>
      </c>
      <c r="F86" s="203">
        <v>16.32</v>
      </c>
      <c r="G86" s="203">
        <v>5</v>
      </c>
      <c r="H86" s="203">
        <v>0</v>
      </c>
      <c r="I86" s="203">
        <v>17.82</v>
      </c>
      <c r="J86" s="203">
        <v>0.67</v>
      </c>
      <c r="K86" s="203">
        <v>0.1</v>
      </c>
      <c r="L86" s="203">
        <v>14.98</v>
      </c>
      <c r="M86" s="203">
        <v>0.46</v>
      </c>
      <c r="N86" s="203">
        <v>1.18</v>
      </c>
      <c r="O86" s="203">
        <v>0</v>
      </c>
      <c r="P86" s="203">
        <v>1.25</v>
      </c>
      <c r="Q86" s="203">
        <v>0.18</v>
      </c>
      <c r="R86" s="203">
        <v>0.42</v>
      </c>
      <c r="S86" s="203">
        <v>0.26</v>
      </c>
      <c r="T86" s="203">
        <v>0</v>
      </c>
      <c r="U86" s="203">
        <v>1.74</v>
      </c>
      <c r="V86" s="203">
        <v>0.21</v>
      </c>
      <c r="W86" s="203">
        <v>0.34</v>
      </c>
      <c r="X86" s="203">
        <v>1.47</v>
      </c>
      <c r="Y86" s="203">
        <v>0</v>
      </c>
      <c r="Z86" s="203">
        <v>2.2400000000000002</v>
      </c>
      <c r="AA86" s="203">
        <v>0.83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10.59</v>
      </c>
      <c r="D87" s="203">
        <v>1.93</v>
      </c>
      <c r="E87" s="203">
        <v>0</v>
      </c>
      <c r="F87" s="203">
        <v>16.32</v>
      </c>
      <c r="G87" s="203">
        <v>5</v>
      </c>
      <c r="H87" s="203">
        <v>0</v>
      </c>
      <c r="I87" s="203">
        <v>17.82</v>
      </c>
      <c r="J87" s="203">
        <v>0.67</v>
      </c>
      <c r="K87" s="203">
        <v>0.1</v>
      </c>
      <c r="L87" s="203">
        <v>14.98</v>
      </c>
      <c r="M87" s="203">
        <v>0.46</v>
      </c>
      <c r="N87" s="203">
        <v>1.18</v>
      </c>
      <c r="O87" s="203">
        <v>0</v>
      </c>
      <c r="P87" s="203">
        <v>1.25</v>
      </c>
      <c r="Q87" s="203">
        <v>0.18</v>
      </c>
      <c r="R87" s="203">
        <v>0.42</v>
      </c>
      <c r="S87" s="203">
        <v>0.26</v>
      </c>
      <c r="T87" s="203">
        <v>0</v>
      </c>
      <c r="U87" s="203">
        <v>1.74</v>
      </c>
      <c r="V87" s="203">
        <v>0.21</v>
      </c>
      <c r="W87" s="203">
        <v>0.34</v>
      </c>
      <c r="X87" s="203">
        <v>1.47</v>
      </c>
      <c r="Y87" s="203">
        <v>0</v>
      </c>
      <c r="Z87" s="203">
        <v>2.2400000000000002</v>
      </c>
      <c r="AA87" s="203">
        <v>0.83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32</v>
      </c>
      <c r="AJ87" s="203">
        <v>0</v>
      </c>
      <c r="AK87" s="203">
        <v>4.3499999999999996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10.59</v>
      </c>
      <c r="D88" s="203">
        <v>1.93</v>
      </c>
      <c r="E88" s="203">
        <v>0</v>
      </c>
      <c r="F88" s="203">
        <v>16.32</v>
      </c>
      <c r="G88" s="203">
        <v>5</v>
      </c>
      <c r="H88" s="203">
        <v>0</v>
      </c>
      <c r="I88" s="203">
        <v>17.82</v>
      </c>
      <c r="J88" s="203">
        <v>0.67</v>
      </c>
      <c r="K88" s="203">
        <v>0.1</v>
      </c>
      <c r="L88" s="203">
        <v>14.98</v>
      </c>
      <c r="M88" s="203">
        <v>0.46</v>
      </c>
      <c r="N88" s="203">
        <v>1.18</v>
      </c>
      <c r="O88" s="203">
        <v>0</v>
      </c>
      <c r="P88" s="203">
        <v>1.25</v>
      </c>
      <c r="Q88" s="203">
        <v>0.18</v>
      </c>
      <c r="R88" s="203">
        <v>0.42</v>
      </c>
      <c r="S88" s="203">
        <v>0.26</v>
      </c>
      <c r="T88" s="203">
        <v>0</v>
      </c>
      <c r="U88" s="203">
        <v>1.74</v>
      </c>
      <c r="V88" s="203">
        <v>0.21</v>
      </c>
      <c r="W88" s="203">
        <v>0.34</v>
      </c>
      <c r="X88" s="203">
        <v>1.47</v>
      </c>
      <c r="Y88" s="203">
        <v>0</v>
      </c>
      <c r="Z88" s="203">
        <v>2.2400000000000002</v>
      </c>
      <c r="AA88" s="203">
        <v>0.83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32</v>
      </c>
      <c r="AJ88" s="203">
        <v>0</v>
      </c>
      <c r="AK88" s="203">
        <v>4.3499999999999996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10.59</v>
      </c>
      <c r="D89" s="203">
        <v>1.93</v>
      </c>
      <c r="E89" s="203">
        <v>0</v>
      </c>
      <c r="F89" s="203">
        <v>16.32</v>
      </c>
      <c r="G89" s="203">
        <v>5</v>
      </c>
      <c r="H89" s="203">
        <v>0</v>
      </c>
      <c r="I89" s="203">
        <v>17.82</v>
      </c>
      <c r="J89" s="203">
        <v>0.67</v>
      </c>
      <c r="K89" s="203">
        <v>0.1</v>
      </c>
      <c r="L89" s="203">
        <v>14.98</v>
      </c>
      <c r="M89" s="203">
        <v>0.46</v>
      </c>
      <c r="N89" s="203">
        <v>1.18</v>
      </c>
      <c r="O89" s="203">
        <v>0</v>
      </c>
      <c r="P89" s="203">
        <v>1.25</v>
      </c>
      <c r="Q89" s="203">
        <v>0.18</v>
      </c>
      <c r="R89" s="203">
        <v>0.42</v>
      </c>
      <c r="S89" s="203">
        <v>0.26</v>
      </c>
      <c r="T89" s="203">
        <v>0</v>
      </c>
      <c r="U89" s="203">
        <v>1.74</v>
      </c>
      <c r="V89" s="203">
        <v>0.21</v>
      </c>
      <c r="W89" s="203">
        <v>0.34</v>
      </c>
      <c r="X89" s="203">
        <v>1.47</v>
      </c>
      <c r="Y89" s="203">
        <v>0</v>
      </c>
      <c r="Z89" s="203">
        <v>2.2400000000000002</v>
      </c>
      <c r="AA89" s="203">
        <v>0.83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32</v>
      </c>
      <c r="AJ89" s="203">
        <v>0</v>
      </c>
      <c r="AK89" s="203">
        <v>4.3499999999999996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10.59</v>
      </c>
      <c r="D90" s="203">
        <v>1.93</v>
      </c>
      <c r="E90" s="203">
        <v>0</v>
      </c>
      <c r="F90" s="203">
        <v>16.32</v>
      </c>
      <c r="G90" s="203">
        <v>5</v>
      </c>
      <c r="H90" s="203">
        <v>0</v>
      </c>
      <c r="I90" s="203">
        <v>17.82</v>
      </c>
      <c r="J90" s="203">
        <v>0.67</v>
      </c>
      <c r="K90" s="203">
        <v>0.1</v>
      </c>
      <c r="L90" s="203">
        <v>14.98</v>
      </c>
      <c r="M90" s="203">
        <v>0.46</v>
      </c>
      <c r="N90" s="203">
        <v>1.18</v>
      </c>
      <c r="O90" s="203">
        <v>0</v>
      </c>
      <c r="P90" s="203">
        <v>1.25</v>
      </c>
      <c r="Q90" s="203">
        <v>0.18</v>
      </c>
      <c r="R90" s="203">
        <v>0.42</v>
      </c>
      <c r="S90" s="203">
        <v>0.26</v>
      </c>
      <c r="T90" s="203">
        <v>0</v>
      </c>
      <c r="U90" s="203">
        <v>1.74</v>
      </c>
      <c r="V90" s="203">
        <v>0.21</v>
      </c>
      <c r="W90" s="203">
        <v>0.34</v>
      </c>
      <c r="X90" s="203">
        <v>1.47</v>
      </c>
      <c r="Y90" s="203">
        <v>0</v>
      </c>
      <c r="Z90" s="203">
        <v>2.2400000000000002</v>
      </c>
      <c r="AA90" s="203">
        <v>0.83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32</v>
      </c>
      <c r="AJ90" s="203">
        <v>0</v>
      </c>
      <c r="AK90" s="203">
        <v>4.3499999999999996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10.59</v>
      </c>
      <c r="D91" s="203">
        <v>1.93</v>
      </c>
      <c r="E91" s="203">
        <v>0</v>
      </c>
      <c r="F91" s="203">
        <v>16.32</v>
      </c>
      <c r="G91" s="203">
        <v>5</v>
      </c>
      <c r="H91" s="203">
        <v>0</v>
      </c>
      <c r="I91" s="203">
        <v>17.82</v>
      </c>
      <c r="J91" s="203">
        <v>0.67</v>
      </c>
      <c r="K91" s="203">
        <v>0.1</v>
      </c>
      <c r="L91" s="203">
        <v>14.98</v>
      </c>
      <c r="M91" s="203">
        <v>0.46</v>
      </c>
      <c r="N91" s="203">
        <v>1.18</v>
      </c>
      <c r="O91" s="203">
        <v>0</v>
      </c>
      <c r="P91" s="203">
        <v>1.25</v>
      </c>
      <c r="Q91" s="203">
        <v>0.18</v>
      </c>
      <c r="R91" s="203">
        <v>0.42</v>
      </c>
      <c r="S91" s="203">
        <v>0.26</v>
      </c>
      <c r="T91" s="203">
        <v>0</v>
      </c>
      <c r="U91" s="203">
        <v>1.74</v>
      </c>
      <c r="V91" s="203">
        <v>0.21</v>
      </c>
      <c r="W91" s="203">
        <v>0.43</v>
      </c>
      <c r="X91" s="203">
        <v>1.47</v>
      </c>
      <c r="Y91" s="203">
        <v>0</v>
      </c>
      <c r="Z91" s="203">
        <v>2.2400000000000002</v>
      </c>
      <c r="AA91" s="203">
        <v>0.83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33.18</v>
      </c>
      <c r="AJ91" s="203">
        <v>0</v>
      </c>
      <c r="AK91" s="203">
        <v>2.1800000000000002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10.59</v>
      </c>
      <c r="D92" s="203">
        <v>1.93</v>
      </c>
      <c r="E92" s="203">
        <v>0</v>
      </c>
      <c r="F92" s="203">
        <v>16.32</v>
      </c>
      <c r="G92" s="203">
        <v>5</v>
      </c>
      <c r="H92" s="203">
        <v>0</v>
      </c>
      <c r="I92" s="203">
        <v>17.82</v>
      </c>
      <c r="J92" s="203">
        <v>0.67</v>
      </c>
      <c r="K92" s="203">
        <v>0.1</v>
      </c>
      <c r="L92" s="203">
        <v>14.98</v>
      </c>
      <c r="M92" s="203">
        <v>0.46</v>
      </c>
      <c r="N92" s="203">
        <v>1.18</v>
      </c>
      <c r="O92" s="203">
        <v>0</v>
      </c>
      <c r="P92" s="203">
        <v>1.25</v>
      </c>
      <c r="Q92" s="203">
        <v>0.18</v>
      </c>
      <c r="R92" s="203">
        <v>0.42</v>
      </c>
      <c r="S92" s="203">
        <v>0.26</v>
      </c>
      <c r="T92" s="203">
        <v>0</v>
      </c>
      <c r="U92" s="203">
        <v>1.74</v>
      </c>
      <c r="V92" s="203">
        <v>0.21</v>
      </c>
      <c r="W92" s="203">
        <v>0.43</v>
      </c>
      <c r="X92" s="203">
        <v>1.47</v>
      </c>
      <c r="Y92" s="203">
        <v>0</v>
      </c>
      <c r="Z92" s="203">
        <v>2.2400000000000002</v>
      </c>
      <c r="AA92" s="203">
        <v>0.83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31.81</v>
      </c>
      <c r="AJ92" s="203">
        <v>0</v>
      </c>
      <c r="AK92" s="203">
        <v>2.1800000000000002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10.59</v>
      </c>
      <c r="D93" s="203">
        <v>1.93</v>
      </c>
      <c r="E93" s="203">
        <v>0</v>
      </c>
      <c r="F93" s="203">
        <v>16.32</v>
      </c>
      <c r="G93" s="203">
        <v>5</v>
      </c>
      <c r="H93" s="203">
        <v>0</v>
      </c>
      <c r="I93" s="203">
        <v>17.82</v>
      </c>
      <c r="J93" s="203">
        <v>0.67</v>
      </c>
      <c r="K93" s="203">
        <v>0.1</v>
      </c>
      <c r="L93" s="203">
        <v>14.98</v>
      </c>
      <c r="M93" s="203">
        <v>0.46</v>
      </c>
      <c r="N93" s="203">
        <v>1.18</v>
      </c>
      <c r="O93" s="203">
        <v>0</v>
      </c>
      <c r="P93" s="203">
        <v>1.25</v>
      </c>
      <c r="Q93" s="203">
        <v>0.18</v>
      </c>
      <c r="R93" s="203">
        <v>0.42</v>
      </c>
      <c r="S93" s="203">
        <v>0.26</v>
      </c>
      <c r="T93" s="203">
        <v>0</v>
      </c>
      <c r="U93" s="203">
        <v>1.74</v>
      </c>
      <c r="V93" s="203">
        <v>0.21</v>
      </c>
      <c r="W93" s="203">
        <v>0.43</v>
      </c>
      <c r="X93" s="203">
        <v>1.47</v>
      </c>
      <c r="Y93" s="203">
        <v>0</v>
      </c>
      <c r="Z93" s="203">
        <v>2.2400000000000002</v>
      </c>
      <c r="AA93" s="203">
        <v>0.83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31.81</v>
      </c>
      <c r="AJ93" s="203">
        <v>0</v>
      </c>
      <c r="AK93" s="203">
        <v>2.1800000000000002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10.59</v>
      </c>
      <c r="D94" s="203">
        <v>1.93</v>
      </c>
      <c r="E94" s="203">
        <v>0</v>
      </c>
      <c r="F94" s="203">
        <v>16.32</v>
      </c>
      <c r="G94" s="203">
        <v>5</v>
      </c>
      <c r="H94" s="203">
        <v>0</v>
      </c>
      <c r="I94" s="203">
        <v>17.82</v>
      </c>
      <c r="J94" s="203">
        <v>0.67</v>
      </c>
      <c r="K94" s="203">
        <v>0.1</v>
      </c>
      <c r="L94" s="203">
        <v>14.98</v>
      </c>
      <c r="M94" s="203">
        <v>0.46</v>
      </c>
      <c r="N94" s="203">
        <v>1.18</v>
      </c>
      <c r="O94" s="203">
        <v>0</v>
      </c>
      <c r="P94" s="203">
        <v>1.25</v>
      </c>
      <c r="Q94" s="203">
        <v>0.18</v>
      </c>
      <c r="R94" s="203">
        <v>0.42</v>
      </c>
      <c r="S94" s="203">
        <v>0.26</v>
      </c>
      <c r="T94" s="203">
        <v>0</v>
      </c>
      <c r="U94" s="203">
        <v>1.74</v>
      </c>
      <c r="V94" s="203">
        <v>0.21</v>
      </c>
      <c r="W94" s="203">
        <v>0.43</v>
      </c>
      <c r="X94" s="203">
        <v>1.47</v>
      </c>
      <c r="Y94" s="203">
        <v>0</v>
      </c>
      <c r="Z94" s="203">
        <v>2.2400000000000002</v>
      </c>
      <c r="AA94" s="203">
        <v>0.83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31.81</v>
      </c>
      <c r="AJ94" s="203">
        <v>0</v>
      </c>
      <c r="AK94" s="203">
        <v>2.1800000000000002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10.59</v>
      </c>
      <c r="D95" s="203">
        <v>1.93</v>
      </c>
      <c r="E95" s="203">
        <v>0</v>
      </c>
      <c r="F95" s="203">
        <v>16.32</v>
      </c>
      <c r="G95" s="203">
        <v>5</v>
      </c>
      <c r="H95" s="203">
        <v>0</v>
      </c>
      <c r="I95" s="203">
        <v>17.82</v>
      </c>
      <c r="J95" s="203">
        <v>0.67</v>
      </c>
      <c r="K95" s="203">
        <v>0.1</v>
      </c>
      <c r="L95" s="203">
        <v>14.98</v>
      </c>
      <c r="M95" s="203">
        <v>0.46</v>
      </c>
      <c r="N95" s="203">
        <v>1.18</v>
      </c>
      <c r="O95" s="203">
        <v>0</v>
      </c>
      <c r="P95" s="203">
        <v>1.25</v>
      </c>
      <c r="Q95" s="203">
        <v>0.18</v>
      </c>
      <c r="R95" s="203">
        <v>0.42</v>
      </c>
      <c r="S95" s="203">
        <v>0.26</v>
      </c>
      <c r="T95" s="203">
        <v>0</v>
      </c>
      <c r="U95" s="203">
        <v>1.74</v>
      </c>
      <c r="V95" s="203">
        <v>0.21</v>
      </c>
      <c r="W95" s="203">
        <v>0.34</v>
      </c>
      <c r="X95" s="203">
        <v>1.47</v>
      </c>
      <c r="Y95" s="203">
        <v>0</v>
      </c>
      <c r="Z95" s="203">
        <v>2.2400000000000002</v>
      </c>
      <c r="AA95" s="203">
        <v>0.83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31.81</v>
      </c>
      <c r="AJ95" s="203">
        <v>0</v>
      </c>
      <c r="AK95" s="203">
        <v>2.1800000000000002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10.59</v>
      </c>
      <c r="D96" s="203">
        <v>1.93</v>
      </c>
      <c r="E96" s="203">
        <v>0</v>
      </c>
      <c r="F96" s="203">
        <v>16.32</v>
      </c>
      <c r="G96" s="203">
        <v>5</v>
      </c>
      <c r="H96" s="203">
        <v>0</v>
      </c>
      <c r="I96" s="203">
        <v>17.82</v>
      </c>
      <c r="J96" s="203">
        <v>0.67</v>
      </c>
      <c r="K96" s="203">
        <v>0.1</v>
      </c>
      <c r="L96" s="203">
        <v>14.98</v>
      </c>
      <c r="M96" s="203">
        <v>0.46</v>
      </c>
      <c r="N96" s="203">
        <v>1.18</v>
      </c>
      <c r="O96" s="203">
        <v>0</v>
      </c>
      <c r="P96" s="203">
        <v>1.25</v>
      </c>
      <c r="Q96" s="203">
        <v>0.18</v>
      </c>
      <c r="R96" s="203">
        <v>0.42</v>
      </c>
      <c r="S96" s="203">
        <v>0.26</v>
      </c>
      <c r="T96" s="203">
        <v>0</v>
      </c>
      <c r="U96" s="203">
        <v>1.74</v>
      </c>
      <c r="V96" s="203">
        <v>0.21</v>
      </c>
      <c r="W96" s="203">
        <v>0.34</v>
      </c>
      <c r="X96" s="203">
        <v>1.47</v>
      </c>
      <c r="Y96" s="203">
        <v>0</v>
      </c>
      <c r="Z96" s="203">
        <v>2.2400000000000002</v>
      </c>
      <c r="AA96" s="203">
        <v>0.83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31.81</v>
      </c>
      <c r="AJ96" s="203">
        <v>0</v>
      </c>
      <c r="AK96" s="203">
        <v>2.1800000000000002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10.59</v>
      </c>
      <c r="D97" s="203">
        <v>1.93</v>
      </c>
      <c r="E97" s="203">
        <v>0</v>
      </c>
      <c r="F97" s="203">
        <v>16.32</v>
      </c>
      <c r="G97" s="203">
        <v>5</v>
      </c>
      <c r="H97" s="203">
        <v>0</v>
      </c>
      <c r="I97" s="203">
        <v>17.82</v>
      </c>
      <c r="J97" s="203">
        <v>0.67</v>
      </c>
      <c r="K97" s="203">
        <v>0.1</v>
      </c>
      <c r="L97" s="203">
        <v>14.98</v>
      </c>
      <c r="M97" s="203">
        <v>0.46</v>
      </c>
      <c r="N97" s="203">
        <v>1.18</v>
      </c>
      <c r="O97" s="203">
        <v>0</v>
      </c>
      <c r="P97" s="203">
        <v>1.25</v>
      </c>
      <c r="Q97" s="203">
        <v>0.18</v>
      </c>
      <c r="R97" s="203">
        <v>0.42</v>
      </c>
      <c r="S97" s="203">
        <v>0.26</v>
      </c>
      <c r="T97" s="203">
        <v>0</v>
      </c>
      <c r="U97" s="203">
        <v>1.74</v>
      </c>
      <c r="V97" s="203">
        <v>0.21</v>
      </c>
      <c r="W97" s="203">
        <v>0.34</v>
      </c>
      <c r="X97" s="203">
        <v>1.47</v>
      </c>
      <c r="Y97" s="203">
        <v>0</v>
      </c>
      <c r="Z97" s="203">
        <v>2.2400000000000002</v>
      </c>
      <c r="AA97" s="203">
        <v>0.83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33.18</v>
      </c>
      <c r="AJ97" s="203">
        <v>0</v>
      </c>
      <c r="AK97" s="203">
        <v>2.1800000000000002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11.12</v>
      </c>
      <c r="D98" s="203">
        <v>1.93</v>
      </c>
      <c r="E98" s="203">
        <v>0</v>
      </c>
      <c r="F98" s="203">
        <v>16.32</v>
      </c>
      <c r="G98" s="203">
        <v>5</v>
      </c>
      <c r="H98" s="203">
        <v>0</v>
      </c>
      <c r="I98" s="203">
        <v>17.82</v>
      </c>
      <c r="J98" s="203">
        <v>0.67</v>
      </c>
      <c r="K98" s="203">
        <v>0.1</v>
      </c>
      <c r="L98" s="203">
        <v>14.98</v>
      </c>
      <c r="M98" s="203">
        <v>0.46</v>
      </c>
      <c r="N98" s="203">
        <v>1.18</v>
      </c>
      <c r="O98" s="203">
        <v>0</v>
      </c>
      <c r="P98" s="203">
        <v>1.25</v>
      </c>
      <c r="Q98" s="203">
        <v>0.18</v>
      </c>
      <c r="R98" s="203">
        <v>0.42</v>
      </c>
      <c r="S98" s="203">
        <v>0.26</v>
      </c>
      <c r="T98" s="203">
        <v>0</v>
      </c>
      <c r="U98" s="203">
        <v>1.74</v>
      </c>
      <c r="V98" s="203">
        <v>0.21</v>
      </c>
      <c r="W98" s="203">
        <v>0.34</v>
      </c>
      <c r="X98" s="203">
        <v>1.47</v>
      </c>
      <c r="Y98" s="203">
        <v>0</v>
      </c>
      <c r="Z98" s="203">
        <v>2.2400000000000002</v>
      </c>
      <c r="AA98" s="203">
        <v>0.83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31.81</v>
      </c>
      <c r="AJ98" s="203">
        <v>0</v>
      </c>
      <c r="AK98" s="203">
        <v>2.1800000000000002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0.25252250000000037</v>
      </c>
      <c r="D99">
        <f t="shared" si="0"/>
        <v>4.7710000000000044E-2</v>
      </c>
      <c r="E99">
        <f t="shared" si="0"/>
        <v>0</v>
      </c>
      <c r="F99">
        <f t="shared" si="0"/>
        <v>0.30211250000000012</v>
      </c>
      <c r="G99">
        <f t="shared" si="0"/>
        <v>9.0340000000000004E-2</v>
      </c>
      <c r="H99">
        <f t="shared" si="0"/>
        <v>0</v>
      </c>
      <c r="I99">
        <f t="shared" si="0"/>
        <v>0.43305999999999972</v>
      </c>
      <c r="J99">
        <f t="shared" si="0"/>
        <v>1.6080000000000032E-2</v>
      </c>
      <c r="K99">
        <f t="shared" si="0"/>
        <v>2.3999999999999955E-3</v>
      </c>
      <c r="L99">
        <f t="shared" si="0"/>
        <v>0.35952000000000034</v>
      </c>
      <c r="M99">
        <f t="shared" si="0"/>
        <v>1.1040000000000017E-2</v>
      </c>
      <c r="N99">
        <f t="shared" si="0"/>
        <v>2.8320000000000067E-2</v>
      </c>
      <c r="O99">
        <f t="shared" si="0"/>
        <v>0</v>
      </c>
      <c r="P99">
        <f t="shared" si="0"/>
        <v>0.03</v>
      </c>
      <c r="Q99">
        <f t="shared" si="0"/>
        <v>5.050000000000005E-3</v>
      </c>
      <c r="R99">
        <f t="shared" si="0"/>
        <v>1.0080000000000023E-2</v>
      </c>
      <c r="S99">
        <f t="shared" si="0"/>
        <v>6.2400000000000112E-3</v>
      </c>
      <c r="T99">
        <f t="shared" si="0"/>
        <v>0</v>
      </c>
      <c r="U99">
        <f t="shared" si="0"/>
        <v>4.1760000000000012E-2</v>
      </c>
      <c r="V99">
        <f t="shared" si="0"/>
        <v>5.0400000000000115E-3</v>
      </c>
      <c r="W99">
        <f t="shared" si="0"/>
        <v>8.3950000000000049E-3</v>
      </c>
      <c r="X99">
        <f t="shared" si="0"/>
        <v>3.5279999999999978E-2</v>
      </c>
      <c r="Y99">
        <f t="shared" si="0"/>
        <v>0</v>
      </c>
      <c r="Z99">
        <f t="shared" si="0"/>
        <v>5.3760000000000065E-2</v>
      </c>
      <c r="AA99">
        <f t="shared" si="0"/>
        <v>1.9919999999999969E-2</v>
      </c>
      <c r="AB99">
        <f t="shared" si="0"/>
        <v>0</v>
      </c>
      <c r="AC99">
        <f t="shared" si="0"/>
        <v>0.32282000000000011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0.78196749999999948</v>
      </c>
      <c r="AJ99">
        <f t="shared" si="0"/>
        <v>0</v>
      </c>
      <c r="AK99">
        <f t="shared" si="0"/>
        <v>8.2855000000000151E-2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-8.1349999999999998</v>
      </c>
      <c r="D10" s="124">
        <v>0</v>
      </c>
      <c r="E10" s="124">
        <v>0</v>
      </c>
      <c r="F10" s="124">
        <v>0</v>
      </c>
      <c r="G10" s="124">
        <v>-8.1349999999999998</v>
      </c>
      <c r="H10" s="118"/>
      <c r="I10" s="33">
        <v>8</v>
      </c>
      <c r="J10" s="124">
        <v>8.1349999999999998</v>
      </c>
      <c r="K10" s="124">
        <v>0</v>
      </c>
      <c r="L10" s="124">
        <v>0</v>
      </c>
      <c r="M10" s="124">
        <v>6.8650000000000002</v>
      </c>
      <c r="N10" s="124">
        <v>15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-6.8650000000000002</v>
      </c>
      <c r="AG10" s="124">
        <v>0</v>
      </c>
      <c r="AH10" s="124">
        <v>0</v>
      </c>
      <c r="AI10" s="124">
        <v>-6.8650000000000002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8.1349999999999998</v>
      </c>
      <c r="AV10" s="125">
        <f t="shared" si="0"/>
        <v>0</v>
      </c>
      <c r="AW10" s="125">
        <f t="shared" si="0"/>
        <v>0</v>
      </c>
      <c r="AX10" s="125">
        <f t="shared" si="0"/>
        <v>6.8650000000000002</v>
      </c>
      <c r="AY10" s="125">
        <f t="shared" si="14"/>
        <v>-15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81.349999999999994</v>
      </c>
      <c r="CF10" s="122">
        <f t="shared" si="5"/>
        <v>0</v>
      </c>
      <c r="CG10" s="122">
        <f t="shared" si="5"/>
        <v>0</v>
      </c>
      <c r="CH10" s="122">
        <f t="shared" si="5"/>
        <v>68.650000000000006</v>
      </c>
      <c r="CI10" s="122">
        <f t="shared" si="24"/>
        <v>150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8.1349999999999998</v>
      </c>
      <c r="DG10" s="123">
        <f t="shared" si="32"/>
        <v>-15</v>
      </c>
      <c r="DH10" s="123">
        <f t="shared" si="33"/>
        <v>0</v>
      </c>
      <c r="DI10" s="123">
        <f t="shared" si="34"/>
        <v>0</v>
      </c>
      <c r="DJ10" s="123">
        <f t="shared" si="35"/>
        <v>6.8650000000000002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-13.558</v>
      </c>
      <c r="D11" s="124">
        <v>0</v>
      </c>
      <c r="E11" s="124">
        <v>0</v>
      </c>
      <c r="F11" s="124">
        <v>0</v>
      </c>
      <c r="G11" s="124">
        <v>-13.558</v>
      </c>
      <c r="H11" s="118"/>
      <c r="I11" s="33">
        <v>9</v>
      </c>
      <c r="J11" s="124">
        <v>13.558</v>
      </c>
      <c r="K11" s="124">
        <v>0</v>
      </c>
      <c r="L11" s="124">
        <v>0</v>
      </c>
      <c r="M11" s="124">
        <v>11.442</v>
      </c>
      <c r="N11" s="124">
        <v>25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-11.442</v>
      </c>
      <c r="AG11" s="124">
        <v>0</v>
      </c>
      <c r="AH11" s="124">
        <v>0</v>
      </c>
      <c r="AI11" s="124">
        <v>-11.442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13.558</v>
      </c>
      <c r="AV11" s="125">
        <f t="shared" si="0"/>
        <v>0</v>
      </c>
      <c r="AW11" s="125">
        <f t="shared" si="0"/>
        <v>0</v>
      </c>
      <c r="AX11" s="125">
        <f t="shared" si="0"/>
        <v>11.442</v>
      </c>
      <c r="AY11" s="125">
        <f t="shared" si="14"/>
        <v>-25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135.57999999999998</v>
      </c>
      <c r="CF11" s="122">
        <f t="shared" si="5"/>
        <v>0</v>
      </c>
      <c r="CG11" s="122">
        <f t="shared" si="5"/>
        <v>0</v>
      </c>
      <c r="CH11" s="122">
        <f t="shared" si="5"/>
        <v>114.42</v>
      </c>
      <c r="CI11" s="122">
        <f t="shared" si="24"/>
        <v>250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13.558</v>
      </c>
      <c r="DG11" s="123">
        <f t="shared" si="32"/>
        <v>-25</v>
      </c>
      <c r="DH11" s="123">
        <f t="shared" si="33"/>
        <v>0</v>
      </c>
      <c r="DI11" s="123">
        <f t="shared" si="34"/>
        <v>0</v>
      </c>
      <c r="DJ11" s="123">
        <f t="shared" si="35"/>
        <v>11.442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-35</v>
      </c>
      <c r="D12" s="124">
        <v>0</v>
      </c>
      <c r="E12" s="124">
        <v>0</v>
      </c>
      <c r="F12" s="124">
        <v>-0.60399999999999998</v>
      </c>
      <c r="G12" s="124">
        <v>-35.603999999999999</v>
      </c>
      <c r="H12" s="118"/>
      <c r="I12" s="33">
        <v>10</v>
      </c>
      <c r="J12" s="124">
        <v>35</v>
      </c>
      <c r="K12" s="124">
        <v>0</v>
      </c>
      <c r="L12" s="124">
        <v>0</v>
      </c>
      <c r="M12" s="124">
        <v>0</v>
      </c>
      <c r="N12" s="124">
        <v>35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0.60399999999999998</v>
      </c>
      <c r="AF12" s="124">
        <v>0</v>
      </c>
      <c r="AG12" s="124">
        <v>0</v>
      </c>
      <c r="AH12" s="124">
        <v>0</v>
      </c>
      <c r="AI12" s="124">
        <v>0.60399999999999998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0.60399999999999998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-0.60399999999999998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350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350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6.04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6.04</v>
      </c>
      <c r="DF12" s="123">
        <f t="shared" si="31"/>
        <v>35.603999999999999</v>
      </c>
      <c r="DG12" s="123">
        <f t="shared" si="32"/>
        <v>-35</v>
      </c>
      <c r="DH12" s="123">
        <f t="shared" si="33"/>
        <v>0</v>
      </c>
      <c r="DI12" s="123">
        <f t="shared" si="34"/>
        <v>0</v>
      </c>
      <c r="DJ12" s="123">
        <f t="shared" si="35"/>
        <v>-0.60399999999999998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-50</v>
      </c>
      <c r="D13" s="124">
        <v>0</v>
      </c>
      <c r="E13" s="124">
        <v>0</v>
      </c>
      <c r="F13" s="124">
        <v>-16.260999999999999</v>
      </c>
      <c r="G13" s="124">
        <v>-66.260999999999996</v>
      </c>
      <c r="H13" s="118"/>
      <c r="I13" s="33">
        <v>11</v>
      </c>
      <c r="J13" s="124">
        <v>50</v>
      </c>
      <c r="K13" s="124">
        <v>0</v>
      </c>
      <c r="L13" s="124">
        <v>0</v>
      </c>
      <c r="M13" s="124">
        <v>0</v>
      </c>
      <c r="N13" s="124">
        <v>50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16.260999999999999</v>
      </c>
      <c r="AF13" s="124">
        <v>0</v>
      </c>
      <c r="AG13" s="124">
        <v>0</v>
      </c>
      <c r="AH13" s="124">
        <v>0</v>
      </c>
      <c r="AI13" s="124">
        <v>16.260999999999999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50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-50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16.260999999999999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-16.260999999999999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500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500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162.60999999999999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162.60999999999999</v>
      </c>
      <c r="DF13" s="123">
        <f t="shared" si="31"/>
        <v>66.260999999999996</v>
      </c>
      <c r="DG13" s="123">
        <f t="shared" si="32"/>
        <v>-50</v>
      </c>
      <c r="DH13" s="123">
        <f t="shared" si="33"/>
        <v>0</v>
      </c>
      <c r="DI13" s="123">
        <f t="shared" si="34"/>
        <v>0</v>
      </c>
      <c r="DJ13" s="123">
        <f t="shared" si="35"/>
        <v>-16.260999999999999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-33.277000000000001</v>
      </c>
      <c r="D14" s="124">
        <v>0</v>
      </c>
      <c r="E14" s="124">
        <v>0</v>
      </c>
      <c r="F14" s="124">
        <v>-33.722999999999999</v>
      </c>
      <c r="G14" s="124">
        <v>-67</v>
      </c>
      <c r="H14" s="118"/>
      <c r="I14" s="33">
        <v>12</v>
      </c>
      <c r="J14" s="124">
        <v>33.277000000000001</v>
      </c>
      <c r="K14" s="124">
        <v>0</v>
      </c>
      <c r="L14" s="124">
        <v>0</v>
      </c>
      <c r="M14" s="124">
        <v>0</v>
      </c>
      <c r="N14" s="124">
        <v>33.277000000000001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33.722999999999999</v>
      </c>
      <c r="AF14" s="124">
        <v>0</v>
      </c>
      <c r="AG14" s="124">
        <v>0</v>
      </c>
      <c r="AH14" s="124">
        <v>0</v>
      </c>
      <c r="AI14" s="124">
        <v>33.722999999999999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33.277000000000001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-33.277000000000001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33.722999999999999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-33.722999999999999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332.77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332.77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337.23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337.23</v>
      </c>
      <c r="DF14" s="123">
        <f t="shared" si="31"/>
        <v>67</v>
      </c>
      <c r="DG14" s="123">
        <f t="shared" si="32"/>
        <v>-33.277000000000001</v>
      </c>
      <c r="DH14" s="123">
        <f t="shared" si="33"/>
        <v>0</v>
      </c>
      <c r="DI14" s="123">
        <f t="shared" si="34"/>
        <v>0</v>
      </c>
      <c r="DJ14" s="123">
        <f t="shared" si="35"/>
        <v>-33.722999999999999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-60</v>
      </c>
      <c r="D15" s="124">
        <v>0</v>
      </c>
      <c r="E15" s="124">
        <v>0</v>
      </c>
      <c r="F15" s="124">
        <v>-51.485999999999997</v>
      </c>
      <c r="G15" s="124">
        <v>-111.486</v>
      </c>
      <c r="H15" s="118"/>
      <c r="I15" s="33">
        <v>13</v>
      </c>
      <c r="J15" s="124">
        <v>60</v>
      </c>
      <c r="K15" s="124">
        <v>0</v>
      </c>
      <c r="L15" s="124">
        <v>0</v>
      </c>
      <c r="M15" s="124">
        <v>0</v>
      </c>
      <c r="N15" s="124">
        <v>60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51.485999999999997</v>
      </c>
      <c r="AF15" s="124">
        <v>0</v>
      </c>
      <c r="AG15" s="124">
        <v>0</v>
      </c>
      <c r="AH15" s="124">
        <v>0</v>
      </c>
      <c r="AI15" s="124">
        <v>51.485999999999997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60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-60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51.485999999999997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-51.485999999999997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600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600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514.86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514.86</v>
      </c>
      <c r="DF15" s="123">
        <f t="shared" si="31"/>
        <v>111.48599999999999</v>
      </c>
      <c r="DG15" s="123">
        <f t="shared" si="32"/>
        <v>-60</v>
      </c>
      <c r="DH15" s="123">
        <f t="shared" si="33"/>
        <v>0</v>
      </c>
      <c r="DI15" s="123">
        <f t="shared" si="34"/>
        <v>0</v>
      </c>
      <c r="DJ15" s="123">
        <f t="shared" si="35"/>
        <v>-51.485999999999997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-85</v>
      </c>
      <c r="D16" s="124">
        <v>0</v>
      </c>
      <c r="E16" s="124">
        <v>0</v>
      </c>
      <c r="F16" s="124">
        <v>-77.138000000000005</v>
      </c>
      <c r="G16" s="124">
        <v>-162.13800000000001</v>
      </c>
      <c r="H16" s="118"/>
      <c r="I16" s="33">
        <v>14</v>
      </c>
      <c r="J16" s="124">
        <v>85</v>
      </c>
      <c r="K16" s="124">
        <v>0</v>
      </c>
      <c r="L16" s="124">
        <v>0</v>
      </c>
      <c r="M16" s="124">
        <v>0</v>
      </c>
      <c r="N16" s="124">
        <v>85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77.138000000000005</v>
      </c>
      <c r="AF16" s="124">
        <v>0</v>
      </c>
      <c r="AG16" s="124">
        <v>0</v>
      </c>
      <c r="AH16" s="124">
        <v>0</v>
      </c>
      <c r="AI16" s="124">
        <v>77.138000000000005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85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-85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77.138000000000005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-77.138000000000005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850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850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771.38000000000011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771.38000000000011</v>
      </c>
      <c r="DF16" s="123">
        <f t="shared" si="31"/>
        <v>162.13800000000001</v>
      </c>
      <c r="DG16" s="123">
        <f t="shared" si="32"/>
        <v>-85</v>
      </c>
      <c r="DH16" s="123">
        <f t="shared" si="33"/>
        <v>0</v>
      </c>
      <c r="DI16" s="123">
        <f t="shared" si="34"/>
        <v>0</v>
      </c>
      <c r="DJ16" s="123">
        <f t="shared" si="35"/>
        <v>-77.138000000000005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-80</v>
      </c>
      <c r="D17" s="124">
        <v>0</v>
      </c>
      <c r="E17" s="124">
        <v>0</v>
      </c>
      <c r="F17" s="124">
        <v>-89.007999999999996</v>
      </c>
      <c r="G17" s="124">
        <v>-169.00800000000001</v>
      </c>
      <c r="H17" s="118"/>
      <c r="I17" s="33">
        <v>15</v>
      </c>
      <c r="J17" s="124">
        <v>80</v>
      </c>
      <c r="K17" s="124">
        <v>0</v>
      </c>
      <c r="L17" s="124">
        <v>0</v>
      </c>
      <c r="M17" s="124">
        <v>0</v>
      </c>
      <c r="N17" s="124">
        <v>80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89.007999999999996</v>
      </c>
      <c r="AF17" s="124">
        <v>0</v>
      </c>
      <c r="AG17" s="124">
        <v>0</v>
      </c>
      <c r="AH17" s="124">
        <v>0</v>
      </c>
      <c r="AI17" s="124">
        <v>89.007999999999996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80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-80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89.007999999999996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-89.007999999999996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800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800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890.07999999999993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890.07999999999993</v>
      </c>
      <c r="DF17" s="123">
        <f t="shared" si="31"/>
        <v>169.00799999999998</v>
      </c>
      <c r="DG17" s="123">
        <f t="shared" si="32"/>
        <v>-80</v>
      </c>
      <c r="DH17" s="123">
        <f t="shared" si="33"/>
        <v>0</v>
      </c>
      <c r="DI17" s="123">
        <f t="shared" si="34"/>
        <v>0</v>
      </c>
      <c r="DJ17" s="123">
        <f t="shared" si="35"/>
        <v>-89.007999999999996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-45</v>
      </c>
      <c r="D18" s="124">
        <v>0</v>
      </c>
      <c r="E18" s="124">
        <v>0</v>
      </c>
      <c r="F18" s="124">
        <v>-107.628</v>
      </c>
      <c r="G18" s="124">
        <v>-152.62799999999999</v>
      </c>
      <c r="H18" s="118"/>
      <c r="I18" s="33">
        <v>16</v>
      </c>
      <c r="J18" s="124">
        <v>45</v>
      </c>
      <c r="K18" s="124">
        <v>0</v>
      </c>
      <c r="L18" s="124">
        <v>0</v>
      </c>
      <c r="M18" s="124">
        <v>0</v>
      </c>
      <c r="N18" s="124">
        <v>45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107.628</v>
      </c>
      <c r="AF18" s="124">
        <v>0</v>
      </c>
      <c r="AG18" s="124">
        <v>0</v>
      </c>
      <c r="AH18" s="124">
        <v>0</v>
      </c>
      <c r="AI18" s="124">
        <v>107.628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45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-45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107.628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-107.628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450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450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1076.28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1076.28</v>
      </c>
      <c r="DF18" s="123">
        <f t="shared" si="31"/>
        <v>152.62799999999999</v>
      </c>
      <c r="DG18" s="123">
        <f t="shared" si="32"/>
        <v>-45</v>
      </c>
      <c r="DH18" s="123">
        <f t="shared" si="33"/>
        <v>0</v>
      </c>
      <c r="DI18" s="123">
        <f t="shared" si="34"/>
        <v>0</v>
      </c>
      <c r="DJ18" s="123">
        <f t="shared" si="35"/>
        <v>-107.628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-82.132000000000005</v>
      </c>
      <c r="D19" s="124">
        <v>0</v>
      </c>
      <c r="E19" s="124">
        <v>0</v>
      </c>
      <c r="F19" s="124">
        <v>-111.86799999999999</v>
      </c>
      <c r="G19" s="124">
        <v>-194</v>
      </c>
      <c r="H19" s="118"/>
      <c r="I19" s="33">
        <v>17</v>
      </c>
      <c r="J19" s="124">
        <v>82.132000000000005</v>
      </c>
      <c r="K19" s="124">
        <v>0</v>
      </c>
      <c r="L19" s="124">
        <v>0</v>
      </c>
      <c r="M19" s="124">
        <v>0</v>
      </c>
      <c r="N19" s="124">
        <v>82.132000000000005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111.86799999999999</v>
      </c>
      <c r="AF19" s="124">
        <v>0</v>
      </c>
      <c r="AG19" s="124">
        <v>0</v>
      </c>
      <c r="AH19" s="124">
        <v>0</v>
      </c>
      <c r="AI19" s="124">
        <v>111.86799999999999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82.132000000000005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-82.132000000000005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111.86799999999999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-111.86799999999999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821.32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821.32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1118.6799999999998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1118.6799999999998</v>
      </c>
      <c r="DF19" s="123">
        <f t="shared" si="31"/>
        <v>194</v>
      </c>
      <c r="DG19" s="123">
        <f t="shared" si="32"/>
        <v>-82.132000000000005</v>
      </c>
      <c r="DH19" s="123">
        <f t="shared" si="33"/>
        <v>0</v>
      </c>
      <c r="DI19" s="123">
        <f t="shared" si="34"/>
        <v>0</v>
      </c>
      <c r="DJ19" s="123">
        <f t="shared" si="35"/>
        <v>-111.86799999999999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-67.314999999999998</v>
      </c>
      <c r="D20" s="124">
        <v>0</v>
      </c>
      <c r="E20" s="124">
        <v>0</v>
      </c>
      <c r="F20" s="124">
        <v>-91.685000000000002</v>
      </c>
      <c r="G20" s="124">
        <v>-159</v>
      </c>
      <c r="H20" s="118"/>
      <c r="I20" s="33">
        <v>18</v>
      </c>
      <c r="J20" s="124">
        <v>67.314999999999998</v>
      </c>
      <c r="K20" s="124">
        <v>0</v>
      </c>
      <c r="L20" s="124">
        <v>0</v>
      </c>
      <c r="M20" s="124">
        <v>0</v>
      </c>
      <c r="N20" s="124">
        <v>67.314999999999998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91.685000000000002</v>
      </c>
      <c r="AF20" s="124">
        <v>0</v>
      </c>
      <c r="AG20" s="124">
        <v>0</v>
      </c>
      <c r="AH20" s="124">
        <v>0</v>
      </c>
      <c r="AI20" s="124">
        <v>91.685000000000002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67.314999999999998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-67.314999999999998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91.685000000000002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-91.685000000000002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673.15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673.15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916.85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916.85</v>
      </c>
      <c r="DF20" s="123">
        <f t="shared" si="31"/>
        <v>159</v>
      </c>
      <c r="DG20" s="123">
        <f t="shared" si="32"/>
        <v>-67.314999999999998</v>
      </c>
      <c r="DH20" s="123">
        <f t="shared" si="33"/>
        <v>0</v>
      </c>
      <c r="DI20" s="123">
        <f t="shared" si="34"/>
        <v>0</v>
      </c>
      <c r="DJ20" s="123">
        <f t="shared" si="35"/>
        <v>-91.685000000000002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-57.576999999999998</v>
      </c>
      <c r="D21" s="124">
        <v>0</v>
      </c>
      <c r="E21" s="124">
        <v>0</v>
      </c>
      <c r="F21" s="124">
        <v>-78.423000000000002</v>
      </c>
      <c r="G21" s="124">
        <v>-136</v>
      </c>
      <c r="H21" s="118"/>
      <c r="I21" s="33">
        <v>19</v>
      </c>
      <c r="J21" s="124">
        <v>57.576999999999998</v>
      </c>
      <c r="K21" s="124">
        <v>0</v>
      </c>
      <c r="L21" s="124">
        <v>0</v>
      </c>
      <c r="M21" s="124">
        <v>0</v>
      </c>
      <c r="N21" s="124">
        <v>57.576999999999998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78.423000000000002</v>
      </c>
      <c r="AF21" s="124">
        <v>0</v>
      </c>
      <c r="AG21" s="124">
        <v>0</v>
      </c>
      <c r="AH21" s="124">
        <v>0</v>
      </c>
      <c r="AI21" s="124">
        <v>78.423000000000002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57.576999999999998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-57.576999999999998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78.423000000000002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-78.423000000000002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575.77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575.77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784.23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784.23</v>
      </c>
      <c r="DF21" s="123">
        <f t="shared" si="31"/>
        <v>136</v>
      </c>
      <c r="DG21" s="123">
        <f t="shared" si="32"/>
        <v>-57.576999999999998</v>
      </c>
      <c r="DH21" s="123">
        <f t="shared" si="33"/>
        <v>0</v>
      </c>
      <c r="DI21" s="123">
        <f t="shared" si="34"/>
        <v>0</v>
      </c>
      <c r="DJ21" s="123">
        <f t="shared" si="35"/>
        <v>-78.423000000000002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-41.912999999999997</v>
      </c>
      <c r="D22" s="124">
        <v>0</v>
      </c>
      <c r="E22" s="124">
        <v>0</v>
      </c>
      <c r="F22" s="124">
        <v>-57.087000000000003</v>
      </c>
      <c r="G22" s="124">
        <v>-99</v>
      </c>
      <c r="H22" s="118"/>
      <c r="I22" s="33">
        <v>20</v>
      </c>
      <c r="J22" s="124">
        <v>41.912999999999997</v>
      </c>
      <c r="K22" s="124">
        <v>0</v>
      </c>
      <c r="L22" s="124">
        <v>0</v>
      </c>
      <c r="M22" s="124">
        <v>0</v>
      </c>
      <c r="N22" s="124">
        <v>41.912999999999997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57.087000000000003</v>
      </c>
      <c r="AF22" s="124">
        <v>0</v>
      </c>
      <c r="AG22" s="124">
        <v>0</v>
      </c>
      <c r="AH22" s="124">
        <v>0</v>
      </c>
      <c r="AI22" s="124">
        <v>57.087000000000003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41.912999999999997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-41.912999999999997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57.087000000000003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-57.087000000000003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419.13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419.13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570.87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570.87</v>
      </c>
      <c r="DF22" s="123">
        <f t="shared" si="31"/>
        <v>99</v>
      </c>
      <c r="DG22" s="123">
        <f t="shared" si="32"/>
        <v>-41.912999999999997</v>
      </c>
      <c r="DH22" s="123">
        <f t="shared" si="33"/>
        <v>0</v>
      </c>
      <c r="DI22" s="123">
        <f t="shared" si="34"/>
        <v>0</v>
      </c>
      <c r="DJ22" s="123">
        <f t="shared" si="35"/>
        <v>-57.087000000000003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-35.139000000000003</v>
      </c>
      <c r="D23" s="124">
        <v>0</v>
      </c>
      <c r="E23" s="124">
        <v>0</v>
      </c>
      <c r="F23" s="124">
        <v>-47.860999999999997</v>
      </c>
      <c r="G23" s="124">
        <v>-83</v>
      </c>
      <c r="H23" s="118"/>
      <c r="I23" s="33">
        <v>21</v>
      </c>
      <c r="J23" s="124">
        <v>35.139000000000003</v>
      </c>
      <c r="K23" s="124">
        <v>0</v>
      </c>
      <c r="L23" s="124">
        <v>0</v>
      </c>
      <c r="M23" s="124">
        <v>0</v>
      </c>
      <c r="N23" s="124">
        <v>35.139000000000003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47.860999999999997</v>
      </c>
      <c r="AF23" s="124">
        <v>0</v>
      </c>
      <c r="AG23" s="124">
        <v>0</v>
      </c>
      <c r="AH23" s="124">
        <v>0</v>
      </c>
      <c r="AI23" s="124">
        <v>47.860999999999997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35.139000000000003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-35.139000000000003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47.860999999999997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-47.860999999999997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351.39000000000004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351.39000000000004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478.60999999999996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478.60999999999996</v>
      </c>
      <c r="DF23" s="123">
        <f t="shared" si="31"/>
        <v>83</v>
      </c>
      <c r="DG23" s="123">
        <f t="shared" si="32"/>
        <v>-35.139000000000003</v>
      </c>
      <c r="DH23" s="123">
        <f t="shared" si="33"/>
        <v>0</v>
      </c>
      <c r="DI23" s="123">
        <f t="shared" si="34"/>
        <v>0</v>
      </c>
      <c r="DJ23" s="123">
        <f t="shared" si="35"/>
        <v>-47.860999999999997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-24.555</v>
      </c>
      <c r="D24" s="124">
        <v>0</v>
      </c>
      <c r="E24" s="124">
        <v>0</v>
      </c>
      <c r="F24" s="124">
        <v>-33.445</v>
      </c>
      <c r="G24" s="124">
        <v>-58</v>
      </c>
      <c r="H24" s="118"/>
      <c r="I24" s="33">
        <v>22</v>
      </c>
      <c r="J24" s="124">
        <v>24.555</v>
      </c>
      <c r="K24" s="124">
        <v>0</v>
      </c>
      <c r="L24" s="124">
        <v>0</v>
      </c>
      <c r="M24" s="124">
        <v>0</v>
      </c>
      <c r="N24" s="124">
        <v>24.555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33.445</v>
      </c>
      <c r="AF24" s="124">
        <v>0</v>
      </c>
      <c r="AG24" s="124">
        <v>0</v>
      </c>
      <c r="AH24" s="124">
        <v>0</v>
      </c>
      <c r="AI24" s="124">
        <v>33.445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24.555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-24.555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33.445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-33.445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245.55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245.55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334.45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334.45</v>
      </c>
      <c r="DF24" s="123">
        <f t="shared" si="31"/>
        <v>58</v>
      </c>
      <c r="DG24" s="123">
        <f t="shared" si="32"/>
        <v>-24.555</v>
      </c>
      <c r="DH24" s="123">
        <f t="shared" si="33"/>
        <v>0</v>
      </c>
      <c r="DI24" s="123">
        <f t="shared" si="34"/>
        <v>0</v>
      </c>
      <c r="DJ24" s="123">
        <f t="shared" si="35"/>
        <v>-33.445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-16.934999999999999</v>
      </c>
      <c r="D25" s="124">
        <v>0</v>
      </c>
      <c r="E25" s="124">
        <v>0</v>
      </c>
      <c r="F25" s="124">
        <v>-23.065000000000001</v>
      </c>
      <c r="G25" s="124">
        <v>-40</v>
      </c>
      <c r="H25" s="118"/>
      <c r="I25" s="33">
        <v>23</v>
      </c>
      <c r="J25" s="124">
        <v>16.934999999999999</v>
      </c>
      <c r="K25" s="124">
        <v>0</v>
      </c>
      <c r="L25" s="124">
        <v>0</v>
      </c>
      <c r="M25" s="124">
        <v>0</v>
      </c>
      <c r="N25" s="124">
        <v>16.934999999999999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23.065000000000001</v>
      </c>
      <c r="AF25" s="124">
        <v>0</v>
      </c>
      <c r="AG25" s="124">
        <v>0</v>
      </c>
      <c r="AH25" s="124">
        <v>0</v>
      </c>
      <c r="AI25" s="124">
        <v>23.065000000000001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16.934999999999999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-16.934999999999999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23.065000000000001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-23.065000000000001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169.35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169.35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230.65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230.65</v>
      </c>
      <c r="DF25" s="123">
        <f t="shared" si="31"/>
        <v>40</v>
      </c>
      <c r="DG25" s="123">
        <f t="shared" si="32"/>
        <v>-16.934999999999999</v>
      </c>
      <c r="DH25" s="123">
        <f t="shared" si="33"/>
        <v>0</v>
      </c>
      <c r="DI25" s="123">
        <f t="shared" si="34"/>
        <v>0</v>
      </c>
      <c r="DJ25" s="123">
        <f t="shared" si="35"/>
        <v>-23.065000000000001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-6.35</v>
      </c>
      <c r="D26" s="124">
        <v>0</v>
      </c>
      <c r="E26" s="124">
        <v>0</v>
      </c>
      <c r="F26" s="124">
        <v>-8.65</v>
      </c>
      <c r="G26" s="124">
        <v>-15</v>
      </c>
      <c r="H26" s="118"/>
      <c r="I26" s="33">
        <v>24</v>
      </c>
      <c r="J26" s="124">
        <v>6.35</v>
      </c>
      <c r="K26" s="124">
        <v>0</v>
      </c>
      <c r="L26" s="124">
        <v>0</v>
      </c>
      <c r="M26" s="124">
        <v>0</v>
      </c>
      <c r="N26" s="124">
        <v>6.35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8.65</v>
      </c>
      <c r="AF26" s="124">
        <v>0</v>
      </c>
      <c r="AG26" s="124">
        <v>0</v>
      </c>
      <c r="AH26" s="124">
        <v>0</v>
      </c>
      <c r="AI26" s="124">
        <v>8.65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6.35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-6.35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8.65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-8.65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63.5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63.5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86.5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86.5</v>
      </c>
      <c r="DF26" s="123">
        <f t="shared" si="31"/>
        <v>15</v>
      </c>
      <c r="DG26" s="123">
        <f t="shared" si="32"/>
        <v>-6.35</v>
      </c>
      <c r="DH26" s="123">
        <f t="shared" si="33"/>
        <v>0</v>
      </c>
      <c r="DI26" s="123">
        <f t="shared" si="34"/>
        <v>0</v>
      </c>
      <c r="DJ26" s="123">
        <f t="shared" si="35"/>
        <v>-8.65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-88.483000000000004</v>
      </c>
      <c r="D27" s="124">
        <v>0</v>
      </c>
      <c r="E27" s="124">
        <v>0</v>
      </c>
      <c r="F27" s="124">
        <v>-120.517</v>
      </c>
      <c r="G27" s="124">
        <v>-209</v>
      </c>
      <c r="H27" s="118"/>
      <c r="I27" s="33">
        <v>25</v>
      </c>
      <c r="J27" s="124">
        <v>88.483000000000004</v>
      </c>
      <c r="K27" s="124">
        <v>0</v>
      </c>
      <c r="L27" s="124">
        <v>0</v>
      </c>
      <c r="M27" s="124">
        <v>0</v>
      </c>
      <c r="N27" s="124">
        <v>88.483000000000004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120.517</v>
      </c>
      <c r="AF27" s="124">
        <v>0</v>
      </c>
      <c r="AG27" s="124">
        <v>0</v>
      </c>
      <c r="AH27" s="124">
        <v>0</v>
      </c>
      <c r="AI27" s="124">
        <v>120.517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88.483000000000004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-88.483000000000004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120.517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-120.517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884.83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884.83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1205.17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1205.17</v>
      </c>
      <c r="DF27" s="123">
        <f t="shared" si="31"/>
        <v>209</v>
      </c>
      <c r="DG27" s="123">
        <f t="shared" si="32"/>
        <v>-88.483000000000004</v>
      </c>
      <c r="DH27" s="123">
        <f t="shared" si="33"/>
        <v>0</v>
      </c>
      <c r="DI27" s="123">
        <f t="shared" si="34"/>
        <v>0</v>
      </c>
      <c r="DJ27" s="123">
        <f t="shared" si="35"/>
        <v>-120.517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-81.286000000000001</v>
      </c>
      <c r="D28" s="124">
        <v>0</v>
      </c>
      <c r="E28" s="124">
        <v>0</v>
      </c>
      <c r="F28" s="124">
        <v>-110.714</v>
      </c>
      <c r="G28" s="124">
        <v>-192</v>
      </c>
      <c r="H28" s="118"/>
      <c r="I28" s="33">
        <v>26</v>
      </c>
      <c r="J28" s="124">
        <v>81.286000000000001</v>
      </c>
      <c r="K28" s="124">
        <v>0</v>
      </c>
      <c r="L28" s="124">
        <v>0</v>
      </c>
      <c r="M28" s="124">
        <v>0</v>
      </c>
      <c r="N28" s="124">
        <v>81.286000000000001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110.714</v>
      </c>
      <c r="AF28" s="124">
        <v>0</v>
      </c>
      <c r="AG28" s="124">
        <v>0</v>
      </c>
      <c r="AH28" s="124">
        <v>0</v>
      </c>
      <c r="AI28" s="124">
        <v>110.714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81.286000000000001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-81.286000000000001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110.714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-110.714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812.86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812.86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1107.1399999999999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1107.1399999999999</v>
      </c>
      <c r="DF28" s="123">
        <f t="shared" si="31"/>
        <v>192</v>
      </c>
      <c r="DG28" s="123">
        <f t="shared" si="32"/>
        <v>-81.286000000000001</v>
      </c>
      <c r="DH28" s="123">
        <f t="shared" si="33"/>
        <v>0</v>
      </c>
      <c r="DI28" s="123">
        <f t="shared" si="34"/>
        <v>0</v>
      </c>
      <c r="DJ28" s="123">
        <f t="shared" si="35"/>
        <v>-110.714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-74.088999999999999</v>
      </c>
      <c r="D29" s="124">
        <v>0</v>
      </c>
      <c r="E29" s="124">
        <v>0</v>
      </c>
      <c r="F29" s="124">
        <v>-100.911</v>
      </c>
      <c r="G29" s="124">
        <v>-175</v>
      </c>
      <c r="H29" s="118"/>
      <c r="I29" s="33">
        <v>27</v>
      </c>
      <c r="J29" s="124">
        <v>74.088999999999999</v>
      </c>
      <c r="K29" s="124">
        <v>0</v>
      </c>
      <c r="L29" s="124">
        <v>0</v>
      </c>
      <c r="M29" s="124">
        <v>0</v>
      </c>
      <c r="N29" s="124">
        <v>74.088999999999999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100.911</v>
      </c>
      <c r="AF29" s="124">
        <v>0</v>
      </c>
      <c r="AG29" s="124">
        <v>0</v>
      </c>
      <c r="AH29" s="124">
        <v>0</v>
      </c>
      <c r="AI29" s="124">
        <v>100.911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74.088999999999999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-74.088999999999999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100.911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-100.911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740.89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740.89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1009.11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1009.11</v>
      </c>
      <c r="DF29" s="123">
        <f t="shared" si="31"/>
        <v>175</v>
      </c>
      <c r="DG29" s="123">
        <f t="shared" si="32"/>
        <v>-74.088999999999999</v>
      </c>
      <c r="DH29" s="123">
        <f t="shared" si="33"/>
        <v>0</v>
      </c>
      <c r="DI29" s="123">
        <f t="shared" si="34"/>
        <v>0</v>
      </c>
      <c r="DJ29" s="123">
        <f t="shared" si="35"/>
        <v>-100.911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-56.731000000000002</v>
      </c>
      <c r="D30" s="124">
        <v>0</v>
      </c>
      <c r="E30" s="124">
        <v>0</v>
      </c>
      <c r="F30" s="124">
        <v>-77.269000000000005</v>
      </c>
      <c r="G30" s="124">
        <v>-134</v>
      </c>
      <c r="H30" s="118"/>
      <c r="I30" s="33">
        <v>28</v>
      </c>
      <c r="J30" s="124">
        <v>56.731000000000002</v>
      </c>
      <c r="K30" s="124">
        <v>0</v>
      </c>
      <c r="L30" s="124">
        <v>0</v>
      </c>
      <c r="M30" s="124">
        <v>0</v>
      </c>
      <c r="N30" s="124">
        <v>56.731000000000002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77.269000000000005</v>
      </c>
      <c r="AF30" s="124">
        <v>0</v>
      </c>
      <c r="AG30" s="124">
        <v>0</v>
      </c>
      <c r="AH30" s="124">
        <v>0</v>
      </c>
      <c r="AI30" s="124">
        <v>77.269000000000005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56.731000000000002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-56.731000000000002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77.269000000000005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-77.269000000000005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567.31000000000006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567.31000000000006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772.69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772.69</v>
      </c>
      <c r="DF30" s="123">
        <f t="shared" si="31"/>
        <v>134</v>
      </c>
      <c r="DG30" s="123">
        <f t="shared" si="32"/>
        <v>-56.731000000000002</v>
      </c>
      <c r="DH30" s="123">
        <f t="shared" si="33"/>
        <v>0</v>
      </c>
      <c r="DI30" s="123">
        <f t="shared" si="34"/>
        <v>0</v>
      </c>
      <c r="DJ30" s="123">
        <f t="shared" si="35"/>
        <v>-77.269000000000005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-38.103000000000002</v>
      </c>
      <c r="D31" s="124">
        <v>0</v>
      </c>
      <c r="E31" s="124">
        <v>0</v>
      </c>
      <c r="F31" s="124">
        <v>-51.896999999999998</v>
      </c>
      <c r="G31" s="124">
        <v>-90</v>
      </c>
      <c r="H31" s="118"/>
      <c r="I31" s="33">
        <v>29</v>
      </c>
      <c r="J31" s="124">
        <v>38.103000000000002</v>
      </c>
      <c r="K31" s="124">
        <v>0</v>
      </c>
      <c r="L31" s="124">
        <v>0</v>
      </c>
      <c r="M31" s="124">
        <v>0</v>
      </c>
      <c r="N31" s="124">
        <v>38.103000000000002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51.896999999999998</v>
      </c>
      <c r="AF31" s="124">
        <v>0</v>
      </c>
      <c r="AG31" s="124">
        <v>0</v>
      </c>
      <c r="AH31" s="124">
        <v>0</v>
      </c>
      <c r="AI31" s="124">
        <v>51.896999999999998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38.103000000000002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-38.103000000000002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51.896999999999998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-51.896999999999998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381.03000000000003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381.03000000000003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518.97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518.97</v>
      </c>
      <c r="DF31" s="123">
        <f t="shared" si="31"/>
        <v>90</v>
      </c>
      <c r="DG31" s="123">
        <f t="shared" si="32"/>
        <v>-38.103000000000002</v>
      </c>
      <c r="DH31" s="123">
        <f t="shared" si="33"/>
        <v>0</v>
      </c>
      <c r="DI31" s="123">
        <f t="shared" si="34"/>
        <v>0</v>
      </c>
      <c r="DJ31" s="123">
        <f t="shared" si="35"/>
        <v>-51.896999999999998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-24.978000000000002</v>
      </c>
      <c r="D32" s="124">
        <v>0</v>
      </c>
      <c r="E32" s="124">
        <v>0</v>
      </c>
      <c r="F32" s="124">
        <v>-34.021999999999998</v>
      </c>
      <c r="G32" s="124">
        <v>-59</v>
      </c>
      <c r="H32" s="118"/>
      <c r="I32" s="33">
        <v>30</v>
      </c>
      <c r="J32" s="124">
        <v>24.978000000000002</v>
      </c>
      <c r="K32" s="124">
        <v>0</v>
      </c>
      <c r="L32" s="124">
        <v>0</v>
      </c>
      <c r="M32" s="124">
        <v>0</v>
      </c>
      <c r="N32" s="124">
        <v>24.978000000000002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34.021999999999998</v>
      </c>
      <c r="AF32" s="124">
        <v>0</v>
      </c>
      <c r="AG32" s="124">
        <v>0</v>
      </c>
      <c r="AH32" s="124">
        <v>0</v>
      </c>
      <c r="AI32" s="124">
        <v>34.021999999999998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24.978000000000002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-24.978000000000002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34.021999999999998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-34.021999999999998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249.78000000000003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249.78000000000003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340.21999999999997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340.21999999999997</v>
      </c>
      <c r="DF32" s="123">
        <f t="shared" si="31"/>
        <v>59</v>
      </c>
      <c r="DG32" s="123">
        <f t="shared" si="32"/>
        <v>-24.978000000000002</v>
      </c>
      <c r="DH32" s="123">
        <f t="shared" si="33"/>
        <v>0</v>
      </c>
      <c r="DI32" s="123">
        <f t="shared" si="34"/>
        <v>0</v>
      </c>
      <c r="DJ32" s="123">
        <f t="shared" si="35"/>
        <v>-34.021999999999998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-9.3140000000000001</v>
      </c>
      <c r="D33" s="124">
        <v>0</v>
      </c>
      <c r="E33" s="124">
        <v>0</v>
      </c>
      <c r="F33" s="124">
        <v>-12.686</v>
      </c>
      <c r="G33" s="124">
        <v>-22</v>
      </c>
      <c r="H33" s="118"/>
      <c r="I33" s="33">
        <v>31</v>
      </c>
      <c r="J33" s="124">
        <v>9.3140000000000001</v>
      </c>
      <c r="K33" s="124">
        <v>0</v>
      </c>
      <c r="L33" s="124">
        <v>0</v>
      </c>
      <c r="M33" s="124">
        <v>0</v>
      </c>
      <c r="N33" s="124">
        <v>9.3140000000000001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12.686</v>
      </c>
      <c r="AF33" s="124">
        <v>0</v>
      </c>
      <c r="AG33" s="124">
        <v>0</v>
      </c>
      <c r="AH33" s="124">
        <v>0</v>
      </c>
      <c r="AI33" s="124">
        <v>12.686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9.3140000000000001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-9.3140000000000001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12.686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-12.686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93.14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93.14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126.86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126.86</v>
      </c>
      <c r="DF33" s="123">
        <f t="shared" si="31"/>
        <v>22</v>
      </c>
      <c r="DG33" s="123">
        <f t="shared" si="32"/>
        <v>-9.3140000000000001</v>
      </c>
      <c r="DH33" s="123">
        <f t="shared" si="33"/>
        <v>0</v>
      </c>
      <c r="DI33" s="123">
        <f t="shared" si="34"/>
        <v>0</v>
      </c>
      <c r="DJ33" s="123">
        <f t="shared" si="35"/>
        <v>-12.686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-8.0440000000000005</v>
      </c>
      <c r="D34" s="124">
        <v>0</v>
      </c>
      <c r="E34" s="124">
        <v>0</v>
      </c>
      <c r="F34" s="124">
        <v>-10.956</v>
      </c>
      <c r="G34" s="124">
        <v>-19</v>
      </c>
      <c r="H34" s="118"/>
      <c r="I34" s="33">
        <v>32</v>
      </c>
      <c r="J34" s="124">
        <v>8.0440000000000005</v>
      </c>
      <c r="K34" s="124">
        <v>0</v>
      </c>
      <c r="L34" s="124">
        <v>0</v>
      </c>
      <c r="M34" s="124">
        <v>0</v>
      </c>
      <c r="N34" s="124">
        <v>8.0440000000000005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10.956</v>
      </c>
      <c r="AF34" s="124">
        <v>0</v>
      </c>
      <c r="AG34" s="124">
        <v>0</v>
      </c>
      <c r="AH34" s="124">
        <v>0</v>
      </c>
      <c r="AI34" s="124">
        <v>10.956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8.0440000000000005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-8.0440000000000005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10.956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-10.956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80.44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80.44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109.56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109.56</v>
      </c>
      <c r="DF34" s="123">
        <f t="shared" si="31"/>
        <v>19</v>
      </c>
      <c r="DG34" s="123">
        <f t="shared" si="32"/>
        <v>-8.0440000000000005</v>
      </c>
      <c r="DH34" s="123">
        <f t="shared" si="33"/>
        <v>0</v>
      </c>
      <c r="DI34" s="123">
        <f t="shared" si="34"/>
        <v>0</v>
      </c>
      <c r="DJ34" s="123">
        <f t="shared" si="35"/>
        <v>-10.956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-1.27</v>
      </c>
      <c r="D35" s="124">
        <v>0</v>
      </c>
      <c r="E35" s="124">
        <v>0</v>
      </c>
      <c r="F35" s="124">
        <v>-1.73</v>
      </c>
      <c r="G35" s="124">
        <v>-3</v>
      </c>
      <c r="H35" s="118"/>
      <c r="I35" s="33">
        <v>33</v>
      </c>
      <c r="J35" s="124">
        <v>1.27</v>
      </c>
      <c r="K35" s="124">
        <v>0</v>
      </c>
      <c r="L35" s="124">
        <v>0</v>
      </c>
      <c r="M35" s="124">
        <v>0</v>
      </c>
      <c r="N35" s="124">
        <v>1.27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1.73</v>
      </c>
      <c r="AF35" s="124">
        <v>0</v>
      </c>
      <c r="AG35" s="124">
        <v>0</v>
      </c>
      <c r="AH35" s="124">
        <v>0</v>
      </c>
      <c r="AI35" s="124">
        <v>1.73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1.27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-1.27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1.73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-1.73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12.7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12.7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17.3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17.3</v>
      </c>
      <c r="DF35" s="123">
        <f t="shared" si="31"/>
        <v>3</v>
      </c>
      <c r="DG35" s="123">
        <f t="shared" si="32"/>
        <v>-1.27</v>
      </c>
      <c r="DH35" s="123">
        <f t="shared" si="33"/>
        <v>0</v>
      </c>
      <c r="DI35" s="123">
        <f t="shared" si="34"/>
        <v>0</v>
      </c>
      <c r="DJ35" s="123">
        <f t="shared" si="35"/>
        <v>-1.73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-12.278</v>
      </c>
      <c r="D39" s="124">
        <v>0</v>
      </c>
      <c r="E39" s="124">
        <v>0</v>
      </c>
      <c r="F39" s="124">
        <v>-16.722000000000001</v>
      </c>
      <c r="G39" s="124">
        <v>-29</v>
      </c>
      <c r="H39" s="118"/>
      <c r="I39" s="33">
        <v>37</v>
      </c>
      <c r="J39" s="124">
        <v>12.278</v>
      </c>
      <c r="K39" s="124">
        <v>0</v>
      </c>
      <c r="L39" s="124">
        <v>0</v>
      </c>
      <c r="M39" s="124">
        <v>0</v>
      </c>
      <c r="N39" s="124">
        <v>12.278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16.722000000000001</v>
      </c>
      <c r="AF39" s="124">
        <v>0</v>
      </c>
      <c r="AG39" s="124">
        <v>0</v>
      </c>
      <c r="AH39" s="124">
        <v>0</v>
      </c>
      <c r="AI39" s="124">
        <v>16.722000000000001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12.278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-12.278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16.722000000000001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-16.722000000000001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122.78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122.78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167.22000000000003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167.22000000000003</v>
      </c>
      <c r="DF39" s="123">
        <f t="shared" si="31"/>
        <v>29</v>
      </c>
      <c r="DG39" s="123">
        <f t="shared" si="32"/>
        <v>-12.278</v>
      </c>
      <c r="DH39" s="123">
        <f t="shared" si="33"/>
        <v>0</v>
      </c>
      <c r="DI39" s="123">
        <f t="shared" si="34"/>
        <v>0</v>
      </c>
      <c r="DJ39" s="123">
        <f t="shared" si="35"/>
        <v>-16.722000000000001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-27.942</v>
      </c>
      <c r="D40" s="124">
        <v>0</v>
      </c>
      <c r="E40" s="124">
        <v>0</v>
      </c>
      <c r="F40" s="124">
        <v>-38.058</v>
      </c>
      <c r="G40" s="124">
        <v>-66</v>
      </c>
      <c r="H40" s="118"/>
      <c r="I40" s="33">
        <v>38</v>
      </c>
      <c r="J40" s="124">
        <v>27.942</v>
      </c>
      <c r="K40" s="124">
        <v>0</v>
      </c>
      <c r="L40" s="124">
        <v>0</v>
      </c>
      <c r="M40" s="124">
        <v>0</v>
      </c>
      <c r="N40" s="124">
        <v>27.942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38.058</v>
      </c>
      <c r="AF40" s="124">
        <v>0</v>
      </c>
      <c r="AG40" s="124">
        <v>0</v>
      </c>
      <c r="AH40" s="124">
        <v>0</v>
      </c>
      <c r="AI40" s="124">
        <v>38.058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27.942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-27.942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38.058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-38.058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279.42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279.42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380.58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380.58</v>
      </c>
      <c r="DF40" s="123">
        <f t="shared" si="31"/>
        <v>66</v>
      </c>
      <c r="DG40" s="123">
        <f t="shared" si="32"/>
        <v>-27.942</v>
      </c>
      <c r="DH40" s="123">
        <f t="shared" si="33"/>
        <v>0</v>
      </c>
      <c r="DI40" s="123">
        <f t="shared" si="34"/>
        <v>0</v>
      </c>
      <c r="DJ40" s="123">
        <f t="shared" si="35"/>
        <v>-38.058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-37.679000000000002</v>
      </c>
      <c r="D41" s="124">
        <v>0</v>
      </c>
      <c r="E41" s="124">
        <v>0</v>
      </c>
      <c r="F41" s="124">
        <v>-51.320999999999998</v>
      </c>
      <c r="G41" s="124">
        <v>-89</v>
      </c>
      <c r="H41" s="118"/>
      <c r="I41" s="33">
        <v>39</v>
      </c>
      <c r="J41" s="124">
        <v>37.679000000000002</v>
      </c>
      <c r="K41" s="124">
        <v>0</v>
      </c>
      <c r="L41" s="124">
        <v>0</v>
      </c>
      <c r="M41" s="124">
        <v>0</v>
      </c>
      <c r="N41" s="124">
        <v>37.679000000000002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51.320999999999998</v>
      </c>
      <c r="AF41" s="124">
        <v>0</v>
      </c>
      <c r="AG41" s="124">
        <v>0</v>
      </c>
      <c r="AH41" s="124">
        <v>0</v>
      </c>
      <c r="AI41" s="124">
        <v>51.320999999999998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37.679000000000002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-37.679000000000002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51.320999999999998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-51.320999999999998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376.79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376.79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513.21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513.21</v>
      </c>
      <c r="DF41" s="123">
        <f t="shared" si="31"/>
        <v>89</v>
      </c>
      <c r="DG41" s="123">
        <f t="shared" si="32"/>
        <v>-37.679000000000002</v>
      </c>
      <c r="DH41" s="123">
        <f t="shared" si="33"/>
        <v>0</v>
      </c>
      <c r="DI41" s="123">
        <f t="shared" si="34"/>
        <v>0</v>
      </c>
      <c r="DJ41" s="123">
        <f t="shared" si="35"/>
        <v>-51.320999999999998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-48.262999999999998</v>
      </c>
      <c r="D42" s="124">
        <v>0</v>
      </c>
      <c r="E42" s="124">
        <v>0</v>
      </c>
      <c r="F42" s="124">
        <v>-65.736999999999995</v>
      </c>
      <c r="G42" s="124">
        <v>-114</v>
      </c>
      <c r="H42" s="118"/>
      <c r="I42" s="33">
        <v>40</v>
      </c>
      <c r="J42" s="124">
        <v>48.262999999999998</v>
      </c>
      <c r="K42" s="124">
        <v>0</v>
      </c>
      <c r="L42" s="124">
        <v>0</v>
      </c>
      <c r="M42" s="124">
        <v>0</v>
      </c>
      <c r="N42" s="124">
        <v>48.262999999999998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65.736999999999995</v>
      </c>
      <c r="AF42" s="124">
        <v>0</v>
      </c>
      <c r="AG42" s="124">
        <v>0</v>
      </c>
      <c r="AH42" s="124">
        <v>0</v>
      </c>
      <c r="AI42" s="124">
        <v>65.736999999999995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48.262999999999998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-48.262999999999998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65.736999999999995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-65.736999999999995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482.63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482.63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657.36999999999989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657.36999999999989</v>
      </c>
      <c r="DF42" s="123">
        <f t="shared" si="31"/>
        <v>114</v>
      </c>
      <c r="DG42" s="123">
        <f t="shared" si="32"/>
        <v>-48.262999999999998</v>
      </c>
      <c r="DH42" s="123">
        <f t="shared" si="33"/>
        <v>0</v>
      </c>
      <c r="DI42" s="123">
        <f t="shared" si="34"/>
        <v>0</v>
      </c>
      <c r="DJ42" s="123">
        <f t="shared" si="35"/>
        <v>-65.736999999999995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-59.694000000000003</v>
      </c>
      <c r="D43" s="124">
        <v>0</v>
      </c>
      <c r="E43" s="124">
        <v>0</v>
      </c>
      <c r="F43" s="124">
        <v>-81.305999999999997</v>
      </c>
      <c r="G43" s="124">
        <v>-141</v>
      </c>
      <c r="H43" s="118"/>
      <c r="I43" s="33">
        <v>41</v>
      </c>
      <c r="J43" s="124">
        <v>59.694000000000003</v>
      </c>
      <c r="K43" s="124">
        <v>0</v>
      </c>
      <c r="L43" s="124">
        <v>0</v>
      </c>
      <c r="M43" s="124">
        <v>0</v>
      </c>
      <c r="N43" s="124">
        <v>59.694000000000003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81.305999999999997</v>
      </c>
      <c r="AF43" s="124">
        <v>0</v>
      </c>
      <c r="AG43" s="124">
        <v>0</v>
      </c>
      <c r="AH43" s="124">
        <v>0</v>
      </c>
      <c r="AI43" s="124">
        <v>81.305999999999997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59.694000000000003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-59.694000000000003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81.305999999999997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-81.305999999999997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596.94000000000005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596.94000000000005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813.06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813.06</v>
      </c>
      <c r="DF43" s="123">
        <f t="shared" si="31"/>
        <v>141</v>
      </c>
      <c r="DG43" s="123">
        <f t="shared" si="32"/>
        <v>-59.694000000000003</v>
      </c>
      <c r="DH43" s="123">
        <f t="shared" si="33"/>
        <v>0</v>
      </c>
      <c r="DI43" s="123">
        <f t="shared" si="34"/>
        <v>0</v>
      </c>
      <c r="DJ43" s="123">
        <f t="shared" si="35"/>
        <v>-81.305999999999997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-73.665000000000006</v>
      </c>
      <c r="D44" s="124">
        <v>0</v>
      </c>
      <c r="E44" s="124">
        <v>0</v>
      </c>
      <c r="F44" s="124">
        <v>-100.33499999999999</v>
      </c>
      <c r="G44" s="124">
        <v>-174</v>
      </c>
      <c r="H44" s="118"/>
      <c r="I44" s="33">
        <v>42</v>
      </c>
      <c r="J44" s="124">
        <v>73.665000000000006</v>
      </c>
      <c r="K44" s="124">
        <v>0</v>
      </c>
      <c r="L44" s="124">
        <v>0</v>
      </c>
      <c r="M44" s="124">
        <v>0</v>
      </c>
      <c r="N44" s="124">
        <v>73.665000000000006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100.33499999999999</v>
      </c>
      <c r="AF44" s="124">
        <v>0</v>
      </c>
      <c r="AG44" s="124">
        <v>0</v>
      </c>
      <c r="AH44" s="124">
        <v>0</v>
      </c>
      <c r="AI44" s="124">
        <v>100.33499999999999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73.665000000000006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-73.665000000000006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100.33499999999999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-100.33499999999999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736.65000000000009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736.65000000000009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1003.3499999999999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1003.3499999999999</v>
      </c>
      <c r="DF44" s="123">
        <f t="shared" si="31"/>
        <v>174</v>
      </c>
      <c r="DG44" s="123">
        <f t="shared" si="32"/>
        <v>-73.665000000000006</v>
      </c>
      <c r="DH44" s="123">
        <f t="shared" si="33"/>
        <v>0</v>
      </c>
      <c r="DI44" s="123">
        <f t="shared" si="34"/>
        <v>0</v>
      </c>
      <c r="DJ44" s="123">
        <f t="shared" si="35"/>
        <v>-100.33499999999999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-60</v>
      </c>
      <c r="D45" s="124">
        <v>0</v>
      </c>
      <c r="E45" s="124">
        <v>0</v>
      </c>
      <c r="F45" s="124">
        <v>-107.42700000000001</v>
      </c>
      <c r="G45" s="124">
        <v>-167.42699999999999</v>
      </c>
      <c r="H45" s="118"/>
      <c r="I45" s="33">
        <v>43</v>
      </c>
      <c r="J45" s="124">
        <v>60</v>
      </c>
      <c r="K45" s="124">
        <v>0</v>
      </c>
      <c r="L45" s="124">
        <v>0</v>
      </c>
      <c r="M45" s="124">
        <v>0</v>
      </c>
      <c r="N45" s="124">
        <v>60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107.42700000000001</v>
      </c>
      <c r="AF45" s="124">
        <v>0</v>
      </c>
      <c r="AG45" s="124">
        <v>0</v>
      </c>
      <c r="AH45" s="124">
        <v>0</v>
      </c>
      <c r="AI45" s="124">
        <v>107.42700000000001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60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-60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107.42700000000001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-107.42700000000001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600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600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1074.27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1074.27</v>
      </c>
      <c r="DF45" s="123">
        <f t="shared" si="31"/>
        <v>167.42700000000002</v>
      </c>
      <c r="DG45" s="123">
        <f t="shared" si="32"/>
        <v>-60</v>
      </c>
      <c r="DH45" s="123">
        <f t="shared" si="33"/>
        <v>0</v>
      </c>
      <c r="DI45" s="123">
        <f t="shared" si="34"/>
        <v>0</v>
      </c>
      <c r="DJ45" s="123">
        <f t="shared" si="35"/>
        <v>-107.42700000000001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-40</v>
      </c>
      <c r="D46" s="124">
        <v>0</v>
      </c>
      <c r="E46" s="124">
        <v>0</v>
      </c>
      <c r="F46" s="124">
        <v>-91.507999999999996</v>
      </c>
      <c r="G46" s="124">
        <v>-131.50800000000001</v>
      </c>
      <c r="H46" s="118"/>
      <c r="I46" s="33">
        <v>44</v>
      </c>
      <c r="J46" s="124">
        <v>40</v>
      </c>
      <c r="K46" s="124">
        <v>0</v>
      </c>
      <c r="L46" s="124">
        <v>0</v>
      </c>
      <c r="M46" s="124">
        <v>0</v>
      </c>
      <c r="N46" s="124">
        <v>40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91.507999999999996</v>
      </c>
      <c r="AF46" s="124">
        <v>0</v>
      </c>
      <c r="AG46" s="124">
        <v>0</v>
      </c>
      <c r="AH46" s="124">
        <v>0</v>
      </c>
      <c r="AI46" s="124">
        <v>91.507999999999996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40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-40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91.507999999999996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-91.507999999999996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400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400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915.07999999999993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915.07999999999993</v>
      </c>
      <c r="DF46" s="123">
        <f t="shared" si="31"/>
        <v>131.50799999999998</v>
      </c>
      <c r="DG46" s="123">
        <f t="shared" si="32"/>
        <v>-40</v>
      </c>
      <c r="DH46" s="123">
        <f t="shared" si="33"/>
        <v>0</v>
      </c>
      <c r="DI46" s="123">
        <f t="shared" si="34"/>
        <v>0</v>
      </c>
      <c r="DJ46" s="123">
        <f t="shared" si="35"/>
        <v>-91.507999999999996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-20</v>
      </c>
      <c r="D47" s="124">
        <v>0</v>
      </c>
      <c r="E47" s="124">
        <v>0</v>
      </c>
      <c r="F47" s="124">
        <v>-78.094999999999999</v>
      </c>
      <c r="G47" s="124">
        <v>-98.094999999999999</v>
      </c>
      <c r="H47" s="118"/>
      <c r="I47" s="33">
        <v>45</v>
      </c>
      <c r="J47" s="124">
        <v>20</v>
      </c>
      <c r="K47" s="124">
        <v>0</v>
      </c>
      <c r="L47" s="124">
        <v>0</v>
      </c>
      <c r="M47" s="124">
        <v>0</v>
      </c>
      <c r="N47" s="124">
        <v>20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78.094999999999999</v>
      </c>
      <c r="AF47" s="124">
        <v>0</v>
      </c>
      <c r="AG47" s="124">
        <v>0</v>
      </c>
      <c r="AH47" s="124">
        <v>0</v>
      </c>
      <c r="AI47" s="124">
        <v>78.094999999999999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20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-20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78.094999999999999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-78.094999999999999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200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200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780.95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780.95</v>
      </c>
      <c r="DF47" s="123">
        <f t="shared" si="31"/>
        <v>98.094999999999999</v>
      </c>
      <c r="DG47" s="123">
        <f t="shared" si="32"/>
        <v>-20</v>
      </c>
      <c r="DH47" s="123">
        <f t="shared" si="33"/>
        <v>0</v>
      </c>
      <c r="DI47" s="123">
        <f t="shared" si="34"/>
        <v>0</v>
      </c>
      <c r="DJ47" s="123">
        <f t="shared" si="35"/>
        <v>-78.094999999999999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-25</v>
      </c>
      <c r="D48" s="124">
        <v>0</v>
      </c>
      <c r="E48" s="124">
        <v>0</v>
      </c>
      <c r="F48" s="124">
        <v>-65.025000000000006</v>
      </c>
      <c r="G48" s="124">
        <v>-90.025000000000006</v>
      </c>
      <c r="H48" s="118"/>
      <c r="I48" s="33">
        <v>46</v>
      </c>
      <c r="J48" s="124">
        <v>25</v>
      </c>
      <c r="K48" s="124">
        <v>0</v>
      </c>
      <c r="L48" s="124">
        <v>0</v>
      </c>
      <c r="M48" s="124">
        <v>0</v>
      </c>
      <c r="N48" s="124">
        <v>25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65.025000000000006</v>
      </c>
      <c r="AF48" s="124">
        <v>0</v>
      </c>
      <c r="AG48" s="124">
        <v>0</v>
      </c>
      <c r="AH48" s="124">
        <v>0</v>
      </c>
      <c r="AI48" s="124">
        <v>65.025000000000006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25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-25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65.025000000000006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-65.025000000000006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250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250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650.25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650.25</v>
      </c>
      <c r="DF48" s="123">
        <f t="shared" si="31"/>
        <v>90.025000000000006</v>
      </c>
      <c r="DG48" s="123">
        <f t="shared" si="32"/>
        <v>-25</v>
      </c>
      <c r="DH48" s="123">
        <f t="shared" si="33"/>
        <v>0</v>
      </c>
      <c r="DI48" s="123">
        <f t="shared" si="34"/>
        <v>0</v>
      </c>
      <c r="DJ48" s="123">
        <f t="shared" si="35"/>
        <v>-65.025000000000006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-20</v>
      </c>
      <c r="D49" s="124">
        <v>0</v>
      </c>
      <c r="E49" s="124">
        <v>0</v>
      </c>
      <c r="F49" s="124">
        <v>-47.161999999999999</v>
      </c>
      <c r="G49" s="124">
        <v>-67.162000000000006</v>
      </c>
      <c r="H49" s="118"/>
      <c r="I49" s="33">
        <v>47</v>
      </c>
      <c r="J49" s="124">
        <v>20</v>
      </c>
      <c r="K49" s="124">
        <v>0</v>
      </c>
      <c r="L49" s="124">
        <v>0</v>
      </c>
      <c r="M49" s="124">
        <v>0</v>
      </c>
      <c r="N49" s="124">
        <v>20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47.161999999999999</v>
      </c>
      <c r="AF49" s="124">
        <v>0</v>
      </c>
      <c r="AG49" s="124">
        <v>0</v>
      </c>
      <c r="AH49" s="124">
        <v>0</v>
      </c>
      <c r="AI49" s="124">
        <v>47.161999999999999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20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-20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47.161999999999999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-47.161999999999999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200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200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471.62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471.62</v>
      </c>
      <c r="DF49" s="123">
        <f t="shared" si="31"/>
        <v>67.162000000000006</v>
      </c>
      <c r="DG49" s="123">
        <f t="shared" si="32"/>
        <v>-20</v>
      </c>
      <c r="DH49" s="123">
        <f t="shared" si="33"/>
        <v>0</v>
      </c>
      <c r="DI49" s="123">
        <f t="shared" si="34"/>
        <v>0</v>
      </c>
      <c r="DJ49" s="123">
        <f t="shared" si="35"/>
        <v>-47.161999999999999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-10</v>
      </c>
      <c r="D50" s="124">
        <v>0</v>
      </c>
      <c r="E50" s="124">
        <v>0</v>
      </c>
      <c r="F50" s="124">
        <v>-36.322000000000003</v>
      </c>
      <c r="G50" s="124">
        <v>-46.322000000000003</v>
      </c>
      <c r="H50" s="118"/>
      <c r="I50" s="33">
        <v>48</v>
      </c>
      <c r="J50" s="124">
        <v>10</v>
      </c>
      <c r="K50" s="124">
        <v>0</v>
      </c>
      <c r="L50" s="124">
        <v>0</v>
      </c>
      <c r="M50" s="124">
        <v>0</v>
      </c>
      <c r="N50" s="124">
        <v>10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36.322000000000003</v>
      </c>
      <c r="AF50" s="124">
        <v>0</v>
      </c>
      <c r="AG50" s="124">
        <v>0</v>
      </c>
      <c r="AH50" s="124">
        <v>0</v>
      </c>
      <c r="AI50" s="124">
        <v>36.322000000000003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10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-10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36.322000000000003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-36.322000000000003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100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100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363.22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363.22</v>
      </c>
      <c r="DF50" s="123">
        <f t="shared" si="31"/>
        <v>46.322000000000003</v>
      </c>
      <c r="DG50" s="123">
        <f t="shared" si="32"/>
        <v>-10</v>
      </c>
      <c r="DH50" s="123">
        <f t="shared" si="33"/>
        <v>0</v>
      </c>
      <c r="DI50" s="123">
        <f t="shared" si="34"/>
        <v>0</v>
      </c>
      <c r="DJ50" s="123">
        <f t="shared" si="35"/>
        <v>-36.322000000000003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-5</v>
      </c>
      <c r="D51" s="124">
        <v>0</v>
      </c>
      <c r="E51" s="124">
        <v>0</v>
      </c>
      <c r="F51" s="124">
        <v>-30.254000000000001</v>
      </c>
      <c r="G51" s="124">
        <v>-35.253999999999998</v>
      </c>
      <c r="H51" s="118"/>
      <c r="I51" s="33">
        <v>49</v>
      </c>
      <c r="J51" s="124">
        <v>5</v>
      </c>
      <c r="K51" s="124">
        <v>0</v>
      </c>
      <c r="L51" s="124">
        <v>0</v>
      </c>
      <c r="M51" s="124">
        <v>0</v>
      </c>
      <c r="N51" s="124">
        <v>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30.254000000000001</v>
      </c>
      <c r="AF51" s="124">
        <v>0</v>
      </c>
      <c r="AG51" s="124">
        <v>0</v>
      </c>
      <c r="AH51" s="124">
        <v>0</v>
      </c>
      <c r="AI51" s="124">
        <v>30.254000000000001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5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30.254000000000001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-30.254000000000001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50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302.54000000000002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302.54000000000002</v>
      </c>
      <c r="DF51" s="123">
        <f t="shared" si="31"/>
        <v>35.254000000000005</v>
      </c>
      <c r="DG51" s="123">
        <f t="shared" si="32"/>
        <v>-5</v>
      </c>
      <c r="DH51" s="123">
        <f t="shared" si="33"/>
        <v>0</v>
      </c>
      <c r="DI51" s="123">
        <f t="shared" si="34"/>
        <v>0</v>
      </c>
      <c r="DJ51" s="123">
        <f t="shared" si="35"/>
        <v>-30.254000000000001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-25.303999999999998</v>
      </c>
      <c r="G52" s="124">
        <v>-25.303999999999998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25.303999999999998</v>
      </c>
      <c r="AF52" s="124">
        <v>0</v>
      </c>
      <c r="AG52" s="124">
        <v>0</v>
      </c>
      <c r="AH52" s="124">
        <v>0</v>
      </c>
      <c r="AI52" s="124">
        <v>25.303999999999998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25.303999999999998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-25.303999999999998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253.04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253.04</v>
      </c>
      <c r="DF52" s="123">
        <f t="shared" si="31"/>
        <v>25.303999999999998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-25.303999999999998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-32.774000000000001</v>
      </c>
      <c r="G53" s="124">
        <v>-32.774000000000001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32.774000000000001</v>
      </c>
      <c r="AF53" s="124">
        <v>0</v>
      </c>
      <c r="AG53" s="124">
        <v>0</v>
      </c>
      <c r="AH53" s="124">
        <v>0</v>
      </c>
      <c r="AI53" s="124">
        <v>32.774000000000001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32.774000000000001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-32.774000000000001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327.74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327.74</v>
      </c>
      <c r="DF53" s="123">
        <f t="shared" si="31"/>
        <v>32.774000000000001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-32.774000000000001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-32.384</v>
      </c>
      <c r="G54" s="124">
        <v>-32.384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32.384</v>
      </c>
      <c r="AF54" s="124">
        <v>0</v>
      </c>
      <c r="AG54" s="124">
        <v>0</v>
      </c>
      <c r="AH54" s="124">
        <v>0</v>
      </c>
      <c r="AI54" s="124">
        <v>32.384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32.384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-32.384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323.84000000000003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323.84000000000003</v>
      </c>
      <c r="DF54" s="123">
        <f t="shared" si="31"/>
        <v>32.384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-32.384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-98.546000000000006</v>
      </c>
      <c r="G55" s="124">
        <v>-98.546000000000006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98.546000000000006</v>
      </c>
      <c r="AF55" s="124">
        <v>0</v>
      </c>
      <c r="AG55" s="124">
        <v>0</v>
      </c>
      <c r="AH55" s="124">
        <v>0</v>
      </c>
      <c r="AI55" s="124">
        <v>98.546000000000006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98.546000000000006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-98.546000000000006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985.46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985.46</v>
      </c>
      <c r="DF55" s="123">
        <f t="shared" si="31"/>
        <v>98.546000000000006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-98.546000000000006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-100.60599999999999</v>
      </c>
      <c r="G56" s="124">
        <v>-100.60599999999999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100.60599999999999</v>
      </c>
      <c r="AF56" s="124">
        <v>0</v>
      </c>
      <c r="AG56" s="124">
        <v>0</v>
      </c>
      <c r="AH56" s="124">
        <v>0</v>
      </c>
      <c r="AI56" s="124">
        <v>100.60599999999999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100.60599999999999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-100.60599999999999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1006.06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1006.06</v>
      </c>
      <c r="DF56" s="123">
        <f t="shared" si="31"/>
        <v>100.60599999999999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-100.60599999999999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-50.965000000000003</v>
      </c>
      <c r="G57" s="124">
        <v>-50.965000000000003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50.965000000000003</v>
      </c>
      <c r="AF57" s="124">
        <v>0</v>
      </c>
      <c r="AG57" s="124">
        <v>0</v>
      </c>
      <c r="AH57" s="124">
        <v>0</v>
      </c>
      <c r="AI57" s="124">
        <v>50.965000000000003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50.965000000000003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-50.965000000000003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509.65000000000003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509.65000000000003</v>
      </c>
      <c r="DF57" s="123">
        <f t="shared" si="31"/>
        <v>50.965000000000003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-50.965000000000003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0.39092625000000003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4.576750000000001E-3</v>
      </c>
      <c r="AY99" s="129">
        <f t="shared" si="65"/>
        <v>-0.39550300000000005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0.62462124999999991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-0.62462124999999991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0.39092625000000009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4.5767500000000001E-3</v>
      </c>
      <c r="CI99" s="131">
        <f t="shared" si="70"/>
        <v>0.3955030000000001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0.62462125000000002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0.62462125000000002</v>
      </c>
      <c r="DE99" s="128"/>
      <c r="DF99" s="123">
        <f t="shared" si="59"/>
        <v>1.0155474999999998</v>
      </c>
      <c r="DG99" s="123">
        <f t="shared" si="60"/>
        <v>-0.39550300000000005</v>
      </c>
      <c r="DH99" s="123">
        <f t="shared" si="61"/>
        <v>0</v>
      </c>
      <c r="DI99" s="123">
        <f t="shared" si="62"/>
        <v>0</v>
      </c>
      <c r="DJ99" s="123">
        <f t="shared" si="63"/>
        <v>-0.62004449999999989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44806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44806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215.75</v>
      </c>
      <c r="I3" s="95">
        <v>26.8</v>
      </c>
      <c r="J3" s="95">
        <v>188.66</v>
      </c>
      <c r="K3" s="95">
        <v>8.9</v>
      </c>
      <c r="L3" s="95">
        <v>0</v>
      </c>
      <c r="M3" s="114">
        <v>0.39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440.5</v>
      </c>
      <c r="W3">
        <v>215.75</v>
      </c>
      <c r="X3">
        <v>26.8</v>
      </c>
      <c r="Y3">
        <v>8.9</v>
      </c>
      <c r="Z3">
        <v>0.39</v>
      </c>
      <c r="AA3">
        <v>188.66</v>
      </c>
    </row>
    <row r="4" spans="1:27">
      <c r="G4" t="s">
        <v>46</v>
      </c>
      <c r="H4" s="115">
        <v>176.09</v>
      </c>
      <c r="I4" s="88">
        <v>13.25</v>
      </c>
      <c r="J4" s="88">
        <v>162.54</v>
      </c>
      <c r="K4" s="88">
        <v>6.58</v>
      </c>
      <c r="L4" s="88">
        <v>0</v>
      </c>
      <c r="M4" s="116">
        <v>3.39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361.84</v>
      </c>
      <c r="W4">
        <v>176.09</v>
      </c>
      <c r="X4">
        <v>13.25</v>
      </c>
      <c r="Y4">
        <v>6.58</v>
      </c>
      <c r="Z4">
        <v>3.39</v>
      </c>
      <c r="AA4">
        <v>162.54</v>
      </c>
    </row>
    <row r="5" spans="1:27">
      <c r="G5" t="s">
        <v>47</v>
      </c>
      <c r="H5" s="115">
        <v>136.41999999999999</v>
      </c>
      <c r="I5" s="88">
        <v>3.68</v>
      </c>
      <c r="J5" s="88">
        <v>138.34</v>
      </c>
      <c r="K5" s="88">
        <v>3.68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282.12</v>
      </c>
      <c r="W5">
        <v>136.41999999999999</v>
      </c>
      <c r="X5">
        <v>3.68</v>
      </c>
      <c r="Y5">
        <v>3.68</v>
      </c>
      <c r="Z5">
        <v>0</v>
      </c>
      <c r="AA5">
        <v>138.34</v>
      </c>
    </row>
    <row r="6" spans="1:27">
      <c r="G6" t="s">
        <v>48</v>
      </c>
      <c r="H6" s="115">
        <v>115.13</v>
      </c>
      <c r="I6" s="88">
        <v>0</v>
      </c>
      <c r="J6" s="88">
        <v>118.04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233.17</v>
      </c>
      <c r="W6">
        <v>115.13</v>
      </c>
      <c r="X6">
        <v>0</v>
      </c>
      <c r="Y6">
        <v>0</v>
      </c>
      <c r="Z6">
        <v>0</v>
      </c>
      <c r="AA6">
        <v>118.04</v>
      </c>
    </row>
    <row r="7" spans="1:27">
      <c r="G7" t="s">
        <v>49</v>
      </c>
      <c r="H7" s="115">
        <v>172.22</v>
      </c>
      <c r="I7" s="88">
        <v>0</v>
      </c>
      <c r="J7" s="88">
        <v>91.91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264.13</v>
      </c>
      <c r="W7">
        <v>172.22</v>
      </c>
      <c r="X7">
        <v>0</v>
      </c>
      <c r="Y7">
        <v>0</v>
      </c>
      <c r="Z7">
        <v>0</v>
      </c>
      <c r="AA7">
        <v>91.91</v>
      </c>
    </row>
    <row r="8" spans="1:27">
      <c r="G8" t="s">
        <v>50</v>
      </c>
      <c r="H8" s="115">
        <v>141.26</v>
      </c>
      <c r="I8" s="88">
        <v>0</v>
      </c>
      <c r="J8" s="88">
        <v>68.69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209.95</v>
      </c>
      <c r="W8">
        <v>141.26</v>
      </c>
      <c r="X8">
        <v>0</v>
      </c>
      <c r="Y8">
        <v>0</v>
      </c>
      <c r="Z8">
        <v>0</v>
      </c>
      <c r="AA8">
        <v>68.69</v>
      </c>
    </row>
    <row r="9" spans="1:27">
      <c r="G9" t="s">
        <v>51</v>
      </c>
      <c r="H9" s="115">
        <v>199.3</v>
      </c>
      <c r="I9" s="88">
        <v>0</v>
      </c>
      <c r="J9" s="88">
        <v>47.41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246.71</v>
      </c>
      <c r="W9">
        <v>199.3</v>
      </c>
      <c r="X9">
        <v>0</v>
      </c>
      <c r="Y9">
        <v>0</v>
      </c>
      <c r="Z9">
        <v>0</v>
      </c>
      <c r="AA9">
        <v>47.41</v>
      </c>
    </row>
    <row r="10" spans="1:27">
      <c r="G10" t="s">
        <v>52</v>
      </c>
      <c r="H10" s="115">
        <v>193.5</v>
      </c>
      <c r="I10" s="88">
        <v>0</v>
      </c>
      <c r="J10" s="88">
        <v>20.32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213.82</v>
      </c>
      <c r="W10">
        <v>193.5</v>
      </c>
      <c r="X10">
        <v>0</v>
      </c>
      <c r="Y10">
        <v>0</v>
      </c>
      <c r="Z10">
        <v>0</v>
      </c>
      <c r="AA10">
        <v>20.32</v>
      </c>
    </row>
    <row r="11" spans="1:27">
      <c r="G11" t="s">
        <v>53</v>
      </c>
      <c r="H11" s="115">
        <v>160.61000000000001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160.6</v>
      </c>
      <c r="W11">
        <v>160.61000000000001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110.3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110.3</v>
      </c>
      <c r="W12">
        <v>110.3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33.86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33.86</v>
      </c>
      <c r="W13">
        <v>33.86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-30</v>
      </c>
      <c r="P14" s="88">
        <v>0</v>
      </c>
      <c r="Q14" s="88">
        <v>0</v>
      </c>
      <c r="R14" s="88">
        <v>0</v>
      </c>
      <c r="S14" s="116">
        <v>0</v>
      </c>
      <c r="U14" s="115">
        <v>-30</v>
      </c>
      <c r="V14" s="116">
        <v>0</v>
      </c>
      <c r="W14">
        <v>0</v>
      </c>
      <c r="X14">
        <v>-30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161.57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161.57</v>
      </c>
      <c r="W15">
        <v>161.57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88.04</v>
      </c>
      <c r="I16" s="88">
        <v>0</v>
      </c>
      <c r="J16" s="88">
        <v>0</v>
      </c>
      <c r="K16" s="88">
        <v>0</v>
      </c>
      <c r="L16" s="88">
        <v>0</v>
      </c>
      <c r="M16" s="116">
        <v>1.1599999999999999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89.2</v>
      </c>
      <c r="W16">
        <v>88.04</v>
      </c>
      <c r="X16">
        <v>0</v>
      </c>
      <c r="Y16">
        <v>0</v>
      </c>
      <c r="Z16">
        <v>1.1599999999999999</v>
      </c>
      <c r="AA16">
        <v>0</v>
      </c>
    </row>
    <row r="17" spans="7:27">
      <c r="G17" t="s">
        <v>59</v>
      </c>
      <c r="H17" s="115">
        <v>63.85</v>
      </c>
      <c r="I17" s="88">
        <v>0</v>
      </c>
      <c r="J17" s="88">
        <v>0</v>
      </c>
      <c r="K17" s="88">
        <v>0</v>
      </c>
      <c r="L17" s="88">
        <v>0</v>
      </c>
      <c r="M17" s="116">
        <v>1.26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65.11</v>
      </c>
      <c r="W17">
        <v>63.85</v>
      </c>
      <c r="X17">
        <v>0</v>
      </c>
      <c r="Y17">
        <v>0</v>
      </c>
      <c r="Z17">
        <v>1.26</v>
      </c>
      <c r="AA17">
        <v>0</v>
      </c>
    </row>
    <row r="18" spans="7:27">
      <c r="G18" t="s">
        <v>60</v>
      </c>
      <c r="H18" s="115">
        <v>57.09</v>
      </c>
      <c r="I18" s="88">
        <v>0</v>
      </c>
      <c r="J18" s="88">
        <v>0</v>
      </c>
      <c r="K18" s="88">
        <v>0</v>
      </c>
      <c r="L18" s="88">
        <v>0</v>
      </c>
      <c r="M18" s="116">
        <v>8.2200000000000006</v>
      </c>
      <c r="N18" s="115">
        <v>0</v>
      </c>
      <c r="O18" s="88">
        <v>-50</v>
      </c>
      <c r="P18" s="88">
        <v>0</v>
      </c>
      <c r="Q18" s="88">
        <v>0</v>
      </c>
      <c r="R18" s="88">
        <v>0</v>
      </c>
      <c r="S18" s="116">
        <v>0</v>
      </c>
      <c r="U18" s="115">
        <v>-50</v>
      </c>
      <c r="V18" s="116">
        <v>65.31</v>
      </c>
      <c r="W18">
        <v>57.09</v>
      </c>
      <c r="X18">
        <v>-50</v>
      </c>
      <c r="Y18">
        <v>0</v>
      </c>
      <c r="Z18">
        <v>8.2200000000000006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3.77</v>
      </c>
      <c r="N19" s="115">
        <v>0</v>
      </c>
      <c r="O19" s="88">
        <v>-30</v>
      </c>
      <c r="P19" s="88">
        <v>-12</v>
      </c>
      <c r="Q19" s="88">
        <v>0</v>
      </c>
      <c r="R19" s="88">
        <v>0</v>
      </c>
      <c r="S19" s="116">
        <v>0</v>
      </c>
      <c r="U19" s="115">
        <v>-42</v>
      </c>
      <c r="V19" s="116">
        <v>3.77</v>
      </c>
      <c r="W19">
        <v>0</v>
      </c>
      <c r="X19">
        <v>-30</v>
      </c>
      <c r="Y19">
        <v>0</v>
      </c>
      <c r="Z19">
        <v>3.77</v>
      </c>
      <c r="AA19">
        <v>-12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5.03</v>
      </c>
      <c r="N20" s="115">
        <v>0</v>
      </c>
      <c r="O20" s="88">
        <v>-60</v>
      </c>
      <c r="P20" s="88">
        <v>-49</v>
      </c>
      <c r="Q20" s="88">
        <v>0</v>
      </c>
      <c r="R20" s="88">
        <v>0</v>
      </c>
      <c r="S20" s="116">
        <v>0</v>
      </c>
      <c r="U20" s="115">
        <v>-109</v>
      </c>
      <c r="V20" s="116">
        <v>5.03</v>
      </c>
      <c r="W20">
        <v>0</v>
      </c>
      <c r="X20">
        <v>-60</v>
      </c>
      <c r="Y20">
        <v>0</v>
      </c>
      <c r="Z20">
        <v>5.03</v>
      </c>
      <c r="AA20">
        <v>-49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3.58</v>
      </c>
      <c r="N21" s="115">
        <v>0</v>
      </c>
      <c r="O21" s="88">
        <v>-75</v>
      </c>
      <c r="P21" s="88">
        <v>-76</v>
      </c>
      <c r="Q21" s="88">
        <v>0</v>
      </c>
      <c r="R21" s="88">
        <v>0</v>
      </c>
      <c r="S21" s="116">
        <v>0</v>
      </c>
      <c r="U21" s="115">
        <v>-151</v>
      </c>
      <c r="V21" s="116">
        <v>3.58</v>
      </c>
      <c r="W21">
        <v>0</v>
      </c>
      <c r="X21">
        <v>-75</v>
      </c>
      <c r="Y21">
        <v>0</v>
      </c>
      <c r="Z21">
        <v>3.58</v>
      </c>
      <c r="AA21">
        <v>-76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-110</v>
      </c>
      <c r="P22" s="88">
        <v>-107</v>
      </c>
      <c r="Q22" s="88">
        <v>0</v>
      </c>
      <c r="R22" s="88">
        <v>0</v>
      </c>
      <c r="S22" s="116">
        <v>0</v>
      </c>
      <c r="U22" s="115">
        <v>-217</v>
      </c>
      <c r="V22" s="116">
        <v>0</v>
      </c>
      <c r="W22">
        <v>0</v>
      </c>
      <c r="X22">
        <v>-110</v>
      </c>
      <c r="Y22">
        <v>0</v>
      </c>
      <c r="Z22">
        <v>0</v>
      </c>
      <c r="AA22">
        <v>-107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9.68</v>
      </c>
      <c r="N23" s="115">
        <v>0</v>
      </c>
      <c r="O23" s="88">
        <v>-120</v>
      </c>
      <c r="P23" s="88">
        <v>-125</v>
      </c>
      <c r="Q23" s="88">
        <v>0</v>
      </c>
      <c r="R23" s="88">
        <v>0</v>
      </c>
      <c r="S23" s="116">
        <v>0</v>
      </c>
      <c r="U23" s="115">
        <v>-245</v>
      </c>
      <c r="V23" s="116">
        <v>9.68</v>
      </c>
      <c r="W23">
        <v>0</v>
      </c>
      <c r="X23">
        <v>-120</v>
      </c>
      <c r="Y23">
        <v>0</v>
      </c>
      <c r="Z23">
        <v>9.68</v>
      </c>
      <c r="AA23">
        <v>-125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9.68</v>
      </c>
      <c r="N24" s="115">
        <v>0</v>
      </c>
      <c r="O24" s="88">
        <v>-140</v>
      </c>
      <c r="P24" s="88">
        <v>-153</v>
      </c>
      <c r="Q24" s="88">
        <v>0</v>
      </c>
      <c r="R24" s="88">
        <v>0</v>
      </c>
      <c r="S24" s="116">
        <v>0</v>
      </c>
      <c r="U24" s="115">
        <v>-293</v>
      </c>
      <c r="V24" s="116">
        <v>9.68</v>
      </c>
      <c r="W24">
        <v>0</v>
      </c>
      <c r="X24">
        <v>-140</v>
      </c>
      <c r="Y24">
        <v>0</v>
      </c>
      <c r="Z24">
        <v>9.68</v>
      </c>
      <c r="AA24">
        <v>-153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9.68</v>
      </c>
      <c r="N25" s="115">
        <v>0</v>
      </c>
      <c r="O25" s="88">
        <v>-160</v>
      </c>
      <c r="P25" s="88">
        <v>-177</v>
      </c>
      <c r="Q25" s="88">
        <v>0</v>
      </c>
      <c r="R25" s="88">
        <v>0</v>
      </c>
      <c r="S25" s="116">
        <v>0</v>
      </c>
      <c r="U25" s="115">
        <v>-337</v>
      </c>
      <c r="V25" s="116">
        <v>9.68</v>
      </c>
      <c r="W25">
        <v>0</v>
      </c>
      <c r="X25">
        <v>-160</v>
      </c>
      <c r="Y25">
        <v>0</v>
      </c>
      <c r="Z25">
        <v>9.68</v>
      </c>
      <c r="AA25">
        <v>-177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7.06</v>
      </c>
      <c r="N26" s="115">
        <v>0</v>
      </c>
      <c r="O26" s="88">
        <v>-180</v>
      </c>
      <c r="P26" s="88">
        <v>-206</v>
      </c>
      <c r="Q26" s="88">
        <v>0</v>
      </c>
      <c r="R26" s="88">
        <v>0</v>
      </c>
      <c r="S26" s="116">
        <v>0</v>
      </c>
      <c r="U26" s="115">
        <v>-386</v>
      </c>
      <c r="V26" s="116">
        <v>7.06</v>
      </c>
      <c r="W26">
        <v>0</v>
      </c>
      <c r="X26">
        <v>-180</v>
      </c>
      <c r="Y26">
        <v>0</v>
      </c>
      <c r="Z26">
        <v>7.06</v>
      </c>
      <c r="AA26">
        <v>-206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5.81</v>
      </c>
      <c r="N27" s="115">
        <v>0</v>
      </c>
      <c r="O27" s="88">
        <v>0</v>
      </c>
      <c r="P27" s="88">
        <v>-109</v>
      </c>
      <c r="Q27" s="88">
        <v>0</v>
      </c>
      <c r="R27" s="88">
        <v>0</v>
      </c>
      <c r="S27" s="116">
        <v>0</v>
      </c>
      <c r="U27" s="115">
        <v>-109</v>
      </c>
      <c r="V27" s="116">
        <v>5.8</v>
      </c>
      <c r="W27">
        <v>0</v>
      </c>
      <c r="X27">
        <v>0</v>
      </c>
      <c r="Y27">
        <v>0</v>
      </c>
      <c r="Z27">
        <v>5.81</v>
      </c>
      <c r="AA27">
        <v>-109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8.5399999999999991</v>
      </c>
      <c r="N28" s="115">
        <v>0</v>
      </c>
      <c r="O28" s="88">
        <v>-15</v>
      </c>
      <c r="P28" s="88">
        <v>-148</v>
      </c>
      <c r="Q28" s="88">
        <v>0</v>
      </c>
      <c r="R28" s="88">
        <v>0</v>
      </c>
      <c r="S28" s="116">
        <v>0</v>
      </c>
      <c r="U28" s="115">
        <v>-163</v>
      </c>
      <c r="V28" s="116">
        <v>8.5399999999999991</v>
      </c>
      <c r="W28">
        <v>0</v>
      </c>
      <c r="X28">
        <v>-15</v>
      </c>
      <c r="Y28">
        <v>0</v>
      </c>
      <c r="Z28">
        <v>8.5399999999999991</v>
      </c>
      <c r="AA28">
        <v>-148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2.81</v>
      </c>
      <c r="N29" s="115">
        <v>0</v>
      </c>
      <c r="O29" s="88">
        <v>-20</v>
      </c>
      <c r="P29" s="88">
        <v>-174</v>
      </c>
      <c r="Q29" s="88">
        <v>0</v>
      </c>
      <c r="R29" s="88">
        <v>0</v>
      </c>
      <c r="S29" s="116">
        <v>0</v>
      </c>
      <c r="U29" s="115">
        <v>-194</v>
      </c>
      <c r="V29" s="116">
        <v>2.81</v>
      </c>
      <c r="W29">
        <v>0</v>
      </c>
      <c r="X29">
        <v>-20</v>
      </c>
      <c r="Y29">
        <v>0</v>
      </c>
      <c r="Z29">
        <v>2.81</v>
      </c>
      <c r="AA29">
        <v>-174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9.68</v>
      </c>
      <c r="N30" s="115">
        <v>0</v>
      </c>
      <c r="O30" s="88">
        <v>-55</v>
      </c>
      <c r="P30" s="88">
        <v>-221</v>
      </c>
      <c r="Q30" s="88">
        <v>0</v>
      </c>
      <c r="R30" s="88">
        <v>0</v>
      </c>
      <c r="S30" s="116">
        <v>0</v>
      </c>
      <c r="U30" s="115">
        <v>-276</v>
      </c>
      <c r="V30" s="116">
        <v>9.68</v>
      </c>
      <c r="W30">
        <v>0</v>
      </c>
      <c r="X30">
        <v>-55</v>
      </c>
      <c r="Y30">
        <v>0</v>
      </c>
      <c r="Z30">
        <v>9.68</v>
      </c>
      <c r="AA30">
        <v>-221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9.68</v>
      </c>
      <c r="N31" s="115">
        <v>0</v>
      </c>
      <c r="O31" s="88">
        <v>-80</v>
      </c>
      <c r="P31" s="88">
        <v>-264</v>
      </c>
      <c r="Q31" s="88">
        <v>0</v>
      </c>
      <c r="R31" s="88">
        <v>0</v>
      </c>
      <c r="S31" s="116">
        <v>0</v>
      </c>
      <c r="U31" s="115">
        <v>-344</v>
      </c>
      <c r="V31" s="116">
        <v>9.68</v>
      </c>
      <c r="W31">
        <v>0</v>
      </c>
      <c r="X31">
        <v>-80</v>
      </c>
      <c r="Y31">
        <v>0</v>
      </c>
      <c r="Z31">
        <v>9.68</v>
      </c>
      <c r="AA31">
        <v>-264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9.68</v>
      </c>
      <c r="N32" s="115">
        <v>0</v>
      </c>
      <c r="O32" s="88">
        <v>-105</v>
      </c>
      <c r="P32" s="88">
        <v>-299</v>
      </c>
      <c r="Q32" s="88">
        <v>0</v>
      </c>
      <c r="R32" s="88">
        <v>0</v>
      </c>
      <c r="S32" s="116">
        <v>0</v>
      </c>
      <c r="U32" s="115">
        <v>-404</v>
      </c>
      <c r="V32" s="116">
        <v>9.68</v>
      </c>
      <c r="W32">
        <v>0</v>
      </c>
      <c r="X32">
        <v>-105</v>
      </c>
      <c r="Y32">
        <v>0</v>
      </c>
      <c r="Z32">
        <v>9.68</v>
      </c>
      <c r="AA32">
        <v>-299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7.55</v>
      </c>
      <c r="N33" s="115">
        <v>0</v>
      </c>
      <c r="O33" s="88">
        <v>-150</v>
      </c>
      <c r="P33" s="88">
        <v>-336</v>
      </c>
      <c r="Q33" s="88">
        <v>0</v>
      </c>
      <c r="R33" s="88">
        <v>0</v>
      </c>
      <c r="S33" s="116">
        <v>0</v>
      </c>
      <c r="U33" s="115">
        <v>-486</v>
      </c>
      <c r="V33" s="116">
        <v>7.55</v>
      </c>
      <c r="W33">
        <v>0</v>
      </c>
      <c r="X33">
        <v>-150</v>
      </c>
      <c r="Y33">
        <v>0</v>
      </c>
      <c r="Z33">
        <v>7.55</v>
      </c>
      <c r="AA33">
        <v>-336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8.8000000000000007</v>
      </c>
      <c r="N34" s="115">
        <v>0</v>
      </c>
      <c r="O34" s="88">
        <v>-155</v>
      </c>
      <c r="P34" s="88">
        <v>-336</v>
      </c>
      <c r="Q34" s="88">
        <v>0</v>
      </c>
      <c r="R34" s="88">
        <v>0</v>
      </c>
      <c r="S34" s="116">
        <v>0</v>
      </c>
      <c r="U34" s="115">
        <v>-491</v>
      </c>
      <c r="V34" s="116">
        <v>8.8000000000000007</v>
      </c>
      <c r="W34">
        <v>0</v>
      </c>
      <c r="X34">
        <v>-155</v>
      </c>
      <c r="Y34">
        <v>0</v>
      </c>
      <c r="Z34">
        <v>8.8000000000000007</v>
      </c>
      <c r="AA34">
        <v>-336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9.68</v>
      </c>
      <c r="N35" s="115">
        <v>0</v>
      </c>
      <c r="O35" s="88">
        <v>-200</v>
      </c>
      <c r="P35" s="88">
        <v>-352</v>
      </c>
      <c r="Q35" s="88">
        <v>0</v>
      </c>
      <c r="R35" s="88">
        <v>0</v>
      </c>
      <c r="S35" s="116">
        <v>0</v>
      </c>
      <c r="U35" s="115">
        <v>-552</v>
      </c>
      <c r="V35" s="116">
        <v>9.68</v>
      </c>
      <c r="W35">
        <v>0</v>
      </c>
      <c r="X35">
        <v>-200</v>
      </c>
      <c r="Y35">
        <v>0</v>
      </c>
      <c r="Z35">
        <v>9.68</v>
      </c>
      <c r="AA35">
        <v>-352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3.48</v>
      </c>
      <c r="N36" s="115">
        <v>0</v>
      </c>
      <c r="O36" s="88">
        <v>-215</v>
      </c>
      <c r="P36" s="88">
        <v>-362</v>
      </c>
      <c r="Q36" s="88">
        <v>0</v>
      </c>
      <c r="R36" s="88">
        <v>0</v>
      </c>
      <c r="S36" s="116">
        <v>0</v>
      </c>
      <c r="U36" s="115">
        <v>-577</v>
      </c>
      <c r="V36" s="116">
        <v>3.48</v>
      </c>
      <c r="W36">
        <v>0</v>
      </c>
      <c r="X36">
        <v>-215</v>
      </c>
      <c r="Y36">
        <v>0</v>
      </c>
      <c r="Z36">
        <v>3.48</v>
      </c>
      <c r="AA36">
        <v>-362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9.48</v>
      </c>
      <c r="N37" s="115">
        <v>0</v>
      </c>
      <c r="O37" s="88">
        <v>-225</v>
      </c>
      <c r="P37" s="88">
        <v>-367</v>
      </c>
      <c r="Q37" s="88">
        <v>0</v>
      </c>
      <c r="R37" s="88">
        <v>0</v>
      </c>
      <c r="S37" s="116">
        <v>0</v>
      </c>
      <c r="U37" s="115">
        <v>-592</v>
      </c>
      <c r="V37" s="116">
        <v>9.48</v>
      </c>
      <c r="W37">
        <v>0</v>
      </c>
      <c r="X37">
        <v>-225</v>
      </c>
      <c r="Y37">
        <v>0</v>
      </c>
      <c r="Z37">
        <v>9.48</v>
      </c>
      <c r="AA37">
        <v>-367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9.68</v>
      </c>
      <c r="N38" s="115">
        <v>0</v>
      </c>
      <c r="O38" s="88">
        <v>-230</v>
      </c>
      <c r="P38" s="88">
        <v>-355</v>
      </c>
      <c r="Q38" s="88">
        <v>0</v>
      </c>
      <c r="R38" s="88">
        <v>0</v>
      </c>
      <c r="S38" s="116">
        <v>0</v>
      </c>
      <c r="U38" s="115">
        <v>-585</v>
      </c>
      <c r="V38" s="116">
        <v>9.68</v>
      </c>
      <c r="W38">
        <v>0</v>
      </c>
      <c r="X38">
        <v>-230</v>
      </c>
      <c r="Y38">
        <v>0</v>
      </c>
      <c r="Z38">
        <v>9.68</v>
      </c>
      <c r="AA38">
        <v>-355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9.68</v>
      </c>
      <c r="N39" s="115">
        <v>0</v>
      </c>
      <c r="O39" s="88">
        <v>-245</v>
      </c>
      <c r="P39" s="88">
        <v>-309</v>
      </c>
      <c r="Q39" s="88">
        <v>0</v>
      </c>
      <c r="R39" s="88">
        <v>0</v>
      </c>
      <c r="S39" s="116">
        <v>0</v>
      </c>
      <c r="U39" s="115">
        <v>-554</v>
      </c>
      <c r="V39" s="116">
        <v>9.68</v>
      </c>
      <c r="W39">
        <v>0</v>
      </c>
      <c r="X39">
        <v>-245</v>
      </c>
      <c r="Y39">
        <v>0</v>
      </c>
      <c r="Z39">
        <v>9.68</v>
      </c>
      <c r="AA39">
        <v>-309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9.68</v>
      </c>
      <c r="N40" s="115">
        <v>0</v>
      </c>
      <c r="O40" s="88">
        <v>-225</v>
      </c>
      <c r="P40" s="88">
        <v>-247</v>
      </c>
      <c r="Q40" s="88">
        <v>0</v>
      </c>
      <c r="R40" s="88">
        <v>0</v>
      </c>
      <c r="S40" s="116">
        <v>0</v>
      </c>
      <c r="U40" s="115">
        <v>-472</v>
      </c>
      <c r="V40" s="116">
        <v>9.68</v>
      </c>
      <c r="W40">
        <v>0</v>
      </c>
      <c r="X40">
        <v>-225</v>
      </c>
      <c r="Y40">
        <v>0</v>
      </c>
      <c r="Z40">
        <v>9.68</v>
      </c>
      <c r="AA40">
        <v>-247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8.51</v>
      </c>
      <c r="N41" s="115">
        <v>0</v>
      </c>
      <c r="O41" s="88">
        <v>-200</v>
      </c>
      <c r="P41" s="88">
        <v>-189</v>
      </c>
      <c r="Q41" s="88">
        <v>0</v>
      </c>
      <c r="R41" s="88">
        <v>0</v>
      </c>
      <c r="S41" s="116">
        <v>0</v>
      </c>
      <c r="U41" s="115">
        <v>-389</v>
      </c>
      <c r="V41" s="116">
        <v>8.51</v>
      </c>
      <c r="W41">
        <v>0</v>
      </c>
      <c r="X41">
        <v>-200</v>
      </c>
      <c r="Y41">
        <v>0</v>
      </c>
      <c r="Z41">
        <v>8.51</v>
      </c>
      <c r="AA41">
        <v>-189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9.68</v>
      </c>
      <c r="N42" s="115">
        <v>0</v>
      </c>
      <c r="O42" s="88">
        <v>-180</v>
      </c>
      <c r="P42" s="88">
        <v>-129</v>
      </c>
      <c r="Q42" s="88">
        <v>0</v>
      </c>
      <c r="R42" s="88">
        <v>0</v>
      </c>
      <c r="S42" s="116">
        <v>0</v>
      </c>
      <c r="U42" s="115">
        <v>-309</v>
      </c>
      <c r="V42" s="116">
        <v>9.68</v>
      </c>
      <c r="W42">
        <v>0</v>
      </c>
      <c r="X42">
        <v>-180</v>
      </c>
      <c r="Y42">
        <v>0</v>
      </c>
      <c r="Z42">
        <v>9.68</v>
      </c>
      <c r="AA42">
        <v>-129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1.84</v>
      </c>
      <c r="N43" s="115">
        <v>0</v>
      </c>
      <c r="O43" s="88">
        <v>-145</v>
      </c>
      <c r="P43" s="88">
        <v>-77</v>
      </c>
      <c r="Q43" s="88">
        <v>0</v>
      </c>
      <c r="R43" s="88">
        <v>0</v>
      </c>
      <c r="S43" s="116">
        <v>0</v>
      </c>
      <c r="U43" s="115">
        <v>-222</v>
      </c>
      <c r="V43" s="116">
        <v>1.84</v>
      </c>
      <c r="W43">
        <v>0</v>
      </c>
      <c r="X43">
        <v>-145</v>
      </c>
      <c r="Y43">
        <v>0</v>
      </c>
      <c r="Z43">
        <v>1.84</v>
      </c>
      <c r="AA43">
        <v>-77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9.68</v>
      </c>
      <c r="N44" s="115">
        <v>0</v>
      </c>
      <c r="O44" s="88">
        <v>-120</v>
      </c>
      <c r="P44" s="88">
        <v>-31</v>
      </c>
      <c r="Q44" s="88">
        <v>0</v>
      </c>
      <c r="R44" s="88">
        <v>0</v>
      </c>
      <c r="S44" s="116">
        <v>0</v>
      </c>
      <c r="U44" s="115">
        <v>-151</v>
      </c>
      <c r="V44" s="116">
        <v>9.68</v>
      </c>
      <c r="W44">
        <v>0</v>
      </c>
      <c r="X44">
        <v>-120</v>
      </c>
      <c r="Y44">
        <v>0</v>
      </c>
      <c r="Z44">
        <v>9.68</v>
      </c>
      <c r="AA44">
        <v>-31</v>
      </c>
    </row>
    <row r="45" spans="7:27">
      <c r="G45" t="s">
        <v>87</v>
      </c>
      <c r="H45" s="115">
        <v>28.06</v>
      </c>
      <c r="I45" s="88">
        <v>0</v>
      </c>
      <c r="J45" s="88">
        <v>0</v>
      </c>
      <c r="K45" s="88">
        <v>0</v>
      </c>
      <c r="L45" s="88">
        <v>0</v>
      </c>
      <c r="M45" s="116">
        <v>7.16</v>
      </c>
      <c r="N45" s="115">
        <v>0</v>
      </c>
      <c r="O45" s="88">
        <v>-110</v>
      </c>
      <c r="P45" s="88">
        <v>0</v>
      </c>
      <c r="Q45" s="88">
        <v>0</v>
      </c>
      <c r="R45" s="88">
        <v>0</v>
      </c>
      <c r="S45" s="116">
        <v>0</v>
      </c>
      <c r="U45" s="115">
        <v>-110</v>
      </c>
      <c r="V45" s="116">
        <v>35.22</v>
      </c>
      <c r="W45">
        <v>28.06</v>
      </c>
      <c r="X45">
        <v>-110</v>
      </c>
      <c r="Y45">
        <v>0</v>
      </c>
      <c r="Z45">
        <v>7.16</v>
      </c>
      <c r="AA45">
        <v>0</v>
      </c>
    </row>
    <row r="46" spans="7:27">
      <c r="G46" t="s">
        <v>88</v>
      </c>
      <c r="H46" s="115">
        <v>11.61</v>
      </c>
      <c r="I46" s="88">
        <v>0</v>
      </c>
      <c r="J46" s="88">
        <v>0</v>
      </c>
      <c r="K46" s="88">
        <v>0</v>
      </c>
      <c r="L46" s="88">
        <v>0</v>
      </c>
      <c r="M46" s="116">
        <v>8.8000000000000007</v>
      </c>
      <c r="N46" s="115">
        <v>0</v>
      </c>
      <c r="O46" s="88">
        <v>-110</v>
      </c>
      <c r="P46" s="88">
        <v>0</v>
      </c>
      <c r="Q46" s="88">
        <v>0</v>
      </c>
      <c r="R46" s="88">
        <v>0</v>
      </c>
      <c r="S46" s="116">
        <v>0</v>
      </c>
      <c r="U46" s="115">
        <v>-110</v>
      </c>
      <c r="V46" s="116">
        <v>20.41</v>
      </c>
      <c r="W46">
        <v>11.61</v>
      </c>
      <c r="X46">
        <v>-110</v>
      </c>
      <c r="Y46">
        <v>0</v>
      </c>
      <c r="Z46">
        <v>8.8000000000000007</v>
      </c>
      <c r="AA46">
        <v>0</v>
      </c>
    </row>
    <row r="47" spans="7:27">
      <c r="G47" t="s">
        <v>89</v>
      </c>
      <c r="H47" s="115">
        <v>55.14</v>
      </c>
      <c r="I47" s="88">
        <v>0</v>
      </c>
      <c r="J47" s="88">
        <v>0</v>
      </c>
      <c r="K47" s="88">
        <v>0</v>
      </c>
      <c r="L47" s="88">
        <v>0</v>
      </c>
      <c r="M47" s="116">
        <v>6.1</v>
      </c>
      <c r="N47" s="115">
        <v>0</v>
      </c>
      <c r="O47" s="88">
        <v>-120</v>
      </c>
      <c r="P47" s="88">
        <v>0</v>
      </c>
      <c r="Q47" s="88">
        <v>0</v>
      </c>
      <c r="R47" s="88">
        <v>0</v>
      </c>
      <c r="S47" s="116">
        <v>0</v>
      </c>
      <c r="U47" s="115">
        <v>-120</v>
      </c>
      <c r="V47" s="116">
        <v>61.24</v>
      </c>
      <c r="W47">
        <v>55.14</v>
      </c>
      <c r="X47">
        <v>-120</v>
      </c>
      <c r="Y47">
        <v>0</v>
      </c>
      <c r="Z47">
        <v>6.1</v>
      </c>
      <c r="AA47">
        <v>0</v>
      </c>
    </row>
    <row r="48" spans="7:27">
      <c r="G48" t="s">
        <v>90</v>
      </c>
      <c r="H48" s="115">
        <v>51.27</v>
      </c>
      <c r="I48" s="88">
        <v>0</v>
      </c>
      <c r="J48" s="88">
        <v>0</v>
      </c>
      <c r="K48" s="88">
        <v>0</v>
      </c>
      <c r="L48" s="88">
        <v>0</v>
      </c>
      <c r="M48" s="116">
        <v>3.1</v>
      </c>
      <c r="N48" s="115">
        <v>0</v>
      </c>
      <c r="O48" s="88">
        <v>-110</v>
      </c>
      <c r="P48" s="88">
        <v>0</v>
      </c>
      <c r="Q48" s="88">
        <v>0</v>
      </c>
      <c r="R48" s="88">
        <v>0</v>
      </c>
      <c r="S48" s="116">
        <v>0</v>
      </c>
      <c r="U48" s="115">
        <v>-110</v>
      </c>
      <c r="V48" s="116">
        <v>54.37</v>
      </c>
      <c r="W48">
        <v>51.27</v>
      </c>
      <c r="X48">
        <v>-110</v>
      </c>
      <c r="Y48">
        <v>0</v>
      </c>
      <c r="Z48">
        <v>3.1</v>
      </c>
      <c r="AA48">
        <v>0</v>
      </c>
    </row>
    <row r="49" spans="7:27">
      <c r="G49" t="s">
        <v>91</v>
      </c>
      <c r="H49" s="115">
        <v>79.33</v>
      </c>
      <c r="I49" s="88">
        <v>0</v>
      </c>
      <c r="J49" s="88">
        <v>0</v>
      </c>
      <c r="K49" s="88">
        <v>0</v>
      </c>
      <c r="L49" s="88">
        <v>0</v>
      </c>
      <c r="M49" s="116">
        <v>3.97</v>
      </c>
      <c r="N49" s="115">
        <v>0</v>
      </c>
      <c r="O49" s="88">
        <v>-110</v>
      </c>
      <c r="P49" s="88">
        <v>0</v>
      </c>
      <c r="Q49" s="88">
        <v>0</v>
      </c>
      <c r="R49" s="88">
        <v>0</v>
      </c>
      <c r="S49" s="116">
        <v>0</v>
      </c>
      <c r="U49" s="115">
        <v>-110</v>
      </c>
      <c r="V49" s="116">
        <v>83.3</v>
      </c>
      <c r="W49">
        <v>79.33</v>
      </c>
      <c r="X49">
        <v>-110</v>
      </c>
      <c r="Y49">
        <v>0</v>
      </c>
      <c r="Z49">
        <v>3.97</v>
      </c>
      <c r="AA49">
        <v>0</v>
      </c>
    </row>
    <row r="50" spans="7:27">
      <c r="G50" t="s">
        <v>92</v>
      </c>
      <c r="H50" s="115">
        <v>117.07</v>
      </c>
      <c r="I50" s="88">
        <v>0</v>
      </c>
      <c r="J50" s="88">
        <v>0</v>
      </c>
      <c r="K50" s="88">
        <v>0</v>
      </c>
      <c r="L50" s="88">
        <v>0</v>
      </c>
      <c r="M50" s="116">
        <v>0.28999999999999998</v>
      </c>
      <c r="N50" s="115">
        <v>0</v>
      </c>
      <c r="O50" s="88">
        <v>-110</v>
      </c>
      <c r="P50" s="88">
        <v>0</v>
      </c>
      <c r="Q50" s="88">
        <v>0</v>
      </c>
      <c r="R50" s="88">
        <v>0</v>
      </c>
      <c r="S50" s="116">
        <v>0</v>
      </c>
      <c r="U50" s="115">
        <v>-110</v>
      </c>
      <c r="V50" s="116">
        <v>117.36</v>
      </c>
      <c r="W50">
        <v>117.07</v>
      </c>
      <c r="X50">
        <v>-110</v>
      </c>
      <c r="Y50">
        <v>0</v>
      </c>
      <c r="Z50">
        <v>0.28999999999999998</v>
      </c>
      <c r="AA50">
        <v>0</v>
      </c>
    </row>
    <row r="51" spans="7:27">
      <c r="G51" t="s">
        <v>93</v>
      </c>
      <c r="H51" s="115">
        <v>104.49</v>
      </c>
      <c r="I51" s="88">
        <v>0</v>
      </c>
      <c r="J51" s="88">
        <v>0</v>
      </c>
      <c r="K51" s="88">
        <v>0</v>
      </c>
      <c r="L51" s="88">
        <v>0</v>
      </c>
      <c r="M51" s="116">
        <v>9.68</v>
      </c>
      <c r="N51" s="115">
        <v>0</v>
      </c>
      <c r="O51" s="88">
        <v>-110</v>
      </c>
      <c r="P51" s="88">
        <v>0</v>
      </c>
      <c r="Q51" s="88">
        <v>0</v>
      </c>
      <c r="R51" s="88">
        <v>0</v>
      </c>
      <c r="S51" s="116">
        <v>0</v>
      </c>
      <c r="U51" s="115">
        <v>-110</v>
      </c>
      <c r="V51" s="116">
        <v>114.16</v>
      </c>
      <c r="W51">
        <v>104.49</v>
      </c>
      <c r="X51">
        <v>-110</v>
      </c>
      <c r="Y51">
        <v>0</v>
      </c>
      <c r="Z51">
        <v>9.68</v>
      </c>
      <c r="AA51">
        <v>0</v>
      </c>
    </row>
    <row r="52" spans="7:27">
      <c r="G52" t="s">
        <v>94</v>
      </c>
      <c r="H52" s="115">
        <v>103.53</v>
      </c>
      <c r="I52" s="88">
        <v>0</v>
      </c>
      <c r="J52" s="88">
        <v>0</v>
      </c>
      <c r="K52" s="88">
        <v>0</v>
      </c>
      <c r="L52" s="88">
        <v>0</v>
      </c>
      <c r="M52" s="116">
        <v>5.22</v>
      </c>
      <c r="N52" s="115">
        <v>0</v>
      </c>
      <c r="O52" s="88">
        <v>-110</v>
      </c>
      <c r="P52" s="88">
        <v>0</v>
      </c>
      <c r="Q52" s="88">
        <v>0</v>
      </c>
      <c r="R52" s="88">
        <v>0</v>
      </c>
      <c r="S52" s="116">
        <v>0</v>
      </c>
      <c r="U52" s="115">
        <v>-110</v>
      </c>
      <c r="V52" s="116">
        <v>108.75</v>
      </c>
      <c r="W52">
        <v>103.53</v>
      </c>
      <c r="X52">
        <v>-110</v>
      </c>
      <c r="Y52">
        <v>0</v>
      </c>
      <c r="Z52">
        <v>5.22</v>
      </c>
      <c r="AA52">
        <v>0</v>
      </c>
    </row>
    <row r="53" spans="7:27">
      <c r="G53" t="s">
        <v>95</v>
      </c>
      <c r="H53" s="115">
        <v>105.45</v>
      </c>
      <c r="I53" s="88">
        <v>0</v>
      </c>
      <c r="J53" s="88">
        <v>0</v>
      </c>
      <c r="K53" s="88">
        <v>0</v>
      </c>
      <c r="L53" s="88">
        <v>0</v>
      </c>
      <c r="M53" s="116">
        <v>9.68</v>
      </c>
      <c r="N53" s="115">
        <v>0</v>
      </c>
      <c r="O53" s="88">
        <v>-105</v>
      </c>
      <c r="P53" s="88">
        <v>0</v>
      </c>
      <c r="Q53" s="88">
        <v>0</v>
      </c>
      <c r="R53" s="88">
        <v>0</v>
      </c>
      <c r="S53" s="116">
        <v>0</v>
      </c>
      <c r="U53" s="115">
        <v>-105</v>
      </c>
      <c r="V53" s="116">
        <v>115.13</v>
      </c>
      <c r="W53">
        <v>105.45</v>
      </c>
      <c r="X53">
        <v>-105</v>
      </c>
      <c r="Y53">
        <v>0</v>
      </c>
      <c r="Z53">
        <v>9.68</v>
      </c>
      <c r="AA53">
        <v>0</v>
      </c>
    </row>
    <row r="54" spans="7:27">
      <c r="G54" t="s">
        <v>96</v>
      </c>
      <c r="H54" s="115">
        <v>100.62</v>
      </c>
      <c r="I54" s="88">
        <v>0</v>
      </c>
      <c r="J54" s="88">
        <v>0</v>
      </c>
      <c r="K54" s="88">
        <v>0</v>
      </c>
      <c r="L54" s="88">
        <v>0</v>
      </c>
      <c r="M54" s="116">
        <v>9</v>
      </c>
      <c r="N54" s="115">
        <v>0</v>
      </c>
      <c r="O54" s="88">
        <v>-105</v>
      </c>
      <c r="P54" s="88">
        <v>0</v>
      </c>
      <c r="Q54" s="88">
        <v>0</v>
      </c>
      <c r="R54" s="88">
        <v>0</v>
      </c>
      <c r="S54" s="116">
        <v>0</v>
      </c>
      <c r="U54" s="115">
        <v>-105</v>
      </c>
      <c r="V54" s="116">
        <v>109.62</v>
      </c>
      <c r="W54">
        <v>100.62</v>
      </c>
      <c r="X54">
        <v>-105</v>
      </c>
      <c r="Y54">
        <v>0</v>
      </c>
      <c r="Z54">
        <v>9</v>
      </c>
      <c r="AA54">
        <v>0</v>
      </c>
    </row>
    <row r="55" spans="7:27">
      <c r="G55" t="s">
        <v>97</v>
      </c>
      <c r="H55" s="115">
        <v>49.34</v>
      </c>
      <c r="I55" s="88">
        <v>0</v>
      </c>
      <c r="J55" s="88">
        <v>0</v>
      </c>
      <c r="K55" s="88">
        <v>0</v>
      </c>
      <c r="L55" s="88">
        <v>0</v>
      </c>
      <c r="M55" s="116">
        <v>8.32</v>
      </c>
      <c r="N55" s="115">
        <v>0</v>
      </c>
      <c r="O55" s="88">
        <v>-115</v>
      </c>
      <c r="P55" s="88">
        <v>0</v>
      </c>
      <c r="Q55" s="88">
        <v>0</v>
      </c>
      <c r="R55" s="88">
        <v>0</v>
      </c>
      <c r="S55" s="116">
        <v>0</v>
      </c>
      <c r="U55" s="115">
        <v>-115</v>
      </c>
      <c r="V55" s="116">
        <v>57.66</v>
      </c>
      <c r="W55">
        <v>49.34</v>
      </c>
      <c r="X55">
        <v>-115</v>
      </c>
      <c r="Y55">
        <v>0</v>
      </c>
      <c r="Z55">
        <v>8.32</v>
      </c>
      <c r="AA55">
        <v>0</v>
      </c>
    </row>
    <row r="56" spans="7:27">
      <c r="G56" t="s">
        <v>98</v>
      </c>
      <c r="H56" s="115">
        <v>65.790000000000006</v>
      </c>
      <c r="I56" s="88">
        <v>0</v>
      </c>
      <c r="J56" s="88">
        <v>0</v>
      </c>
      <c r="K56" s="88">
        <v>0</v>
      </c>
      <c r="L56" s="88">
        <v>0</v>
      </c>
      <c r="M56" s="116">
        <v>7.55</v>
      </c>
      <c r="N56" s="115">
        <v>0</v>
      </c>
      <c r="O56" s="88">
        <v>-115</v>
      </c>
      <c r="P56" s="88">
        <v>0</v>
      </c>
      <c r="Q56" s="88">
        <v>0</v>
      </c>
      <c r="R56" s="88">
        <v>0</v>
      </c>
      <c r="S56" s="116">
        <v>0</v>
      </c>
      <c r="U56" s="115">
        <v>-115</v>
      </c>
      <c r="V56" s="116">
        <v>73.34</v>
      </c>
      <c r="W56">
        <v>65.790000000000006</v>
      </c>
      <c r="X56">
        <v>-115</v>
      </c>
      <c r="Y56">
        <v>0</v>
      </c>
      <c r="Z56">
        <v>7.55</v>
      </c>
      <c r="AA56">
        <v>0</v>
      </c>
    </row>
    <row r="57" spans="7:27">
      <c r="G57" t="s">
        <v>99</v>
      </c>
      <c r="H57" s="115">
        <v>143.19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-125</v>
      </c>
      <c r="P57" s="88">
        <v>0</v>
      </c>
      <c r="Q57" s="88">
        <v>0</v>
      </c>
      <c r="R57" s="88">
        <v>0</v>
      </c>
      <c r="S57" s="116">
        <v>0</v>
      </c>
      <c r="U57" s="115">
        <v>-125</v>
      </c>
      <c r="V57" s="116">
        <v>143.19</v>
      </c>
      <c r="W57">
        <v>143.19</v>
      </c>
      <c r="X57">
        <v>-125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247.68</v>
      </c>
      <c r="I58" s="88">
        <v>0</v>
      </c>
      <c r="J58" s="88">
        <v>0</v>
      </c>
      <c r="K58" s="88">
        <v>0</v>
      </c>
      <c r="L58" s="88">
        <v>0</v>
      </c>
      <c r="M58" s="116">
        <v>3.1</v>
      </c>
      <c r="N58" s="115">
        <v>0</v>
      </c>
      <c r="O58" s="88">
        <v>-105</v>
      </c>
      <c r="P58" s="88">
        <v>0</v>
      </c>
      <c r="Q58" s="88">
        <v>0</v>
      </c>
      <c r="R58" s="88">
        <v>0</v>
      </c>
      <c r="S58" s="116">
        <v>0</v>
      </c>
      <c r="U58" s="115">
        <v>-105</v>
      </c>
      <c r="V58" s="116">
        <v>250.78</v>
      </c>
      <c r="W58">
        <v>247.68</v>
      </c>
      <c r="X58">
        <v>-105</v>
      </c>
      <c r="Y58">
        <v>0</v>
      </c>
      <c r="Z58">
        <v>3.1</v>
      </c>
      <c r="AA58">
        <v>0</v>
      </c>
    </row>
    <row r="59" spans="7:27">
      <c r="G59" t="s">
        <v>101</v>
      </c>
      <c r="H59" s="115">
        <v>308.63</v>
      </c>
      <c r="I59" s="88">
        <v>0</v>
      </c>
      <c r="J59" s="88">
        <v>40.64</v>
      </c>
      <c r="K59" s="88">
        <v>0</v>
      </c>
      <c r="L59" s="88">
        <v>0</v>
      </c>
      <c r="M59" s="116">
        <v>4.74</v>
      </c>
      <c r="N59" s="115">
        <v>0</v>
      </c>
      <c r="O59" s="88">
        <v>-115</v>
      </c>
      <c r="P59" s="88">
        <v>0</v>
      </c>
      <c r="Q59" s="88">
        <v>0</v>
      </c>
      <c r="R59" s="88">
        <v>0</v>
      </c>
      <c r="S59" s="116">
        <v>0</v>
      </c>
      <c r="U59" s="115">
        <v>-115</v>
      </c>
      <c r="V59" s="116">
        <v>354.01</v>
      </c>
      <c r="W59">
        <v>308.63</v>
      </c>
      <c r="X59">
        <v>-115</v>
      </c>
      <c r="Y59">
        <v>0</v>
      </c>
      <c r="Z59">
        <v>4.74</v>
      </c>
      <c r="AA59">
        <v>40.64</v>
      </c>
    </row>
    <row r="60" spans="7:27">
      <c r="G60" t="s">
        <v>102</v>
      </c>
      <c r="H60" s="115">
        <v>344.43</v>
      </c>
      <c r="I60" s="88">
        <v>0</v>
      </c>
      <c r="J60" s="88">
        <v>73.53</v>
      </c>
      <c r="K60" s="88">
        <v>0</v>
      </c>
      <c r="L60" s="88">
        <v>0</v>
      </c>
      <c r="M60" s="116">
        <v>9.68</v>
      </c>
      <c r="N60" s="115">
        <v>0</v>
      </c>
      <c r="O60" s="88">
        <v>-90</v>
      </c>
      <c r="P60" s="88">
        <v>0</v>
      </c>
      <c r="Q60" s="88">
        <v>0</v>
      </c>
      <c r="R60" s="88">
        <v>0</v>
      </c>
      <c r="S60" s="116">
        <v>0</v>
      </c>
      <c r="U60" s="115">
        <v>-90</v>
      </c>
      <c r="V60" s="116">
        <v>427.64</v>
      </c>
      <c r="W60">
        <v>344.43</v>
      </c>
      <c r="X60">
        <v>-90</v>
      </c>
      <c r="Y60">
        <v>0</v>
      </c>
      <c r="Z60">
        <v>9.68</v>
      </c>
      <c r="AA60">
        <v>73.53</v>
      </c>
    </row>
    <row r="61" spans="7:27">
      <c r="G61" t="s">
        <v>103</v>
      </c>
      <c r="H61" s="115">
        <v>376.35</v>
      </c>
      <c r="I61" s="88">
        <v>0</v>
      </c>
      <c r="J61" s="88">
        <v>102.56</v>
      </c>
      <c r="K61" s="88">
        <v>0</v>
      </c>
      <c r="L61" s="88">
        <v>0</v>
      </c>
      <c r="M61" s="116">
        <v>7.16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486.07</v>
      </c>
      <c r="W61">
        <v>376.35</v>
      </c>
      <c r="X61">
        <v>0</v>
      </c>
      <c r="Y61">
        <v>0</v>
      </c>
      <c r="Z61">
        <v>7.16</v>
      </c>
      <c r="AA61">
        <v>102.56</v>
      </c>
    </row>
    <row r="62" spans="7:27">
      <c r="G62" t="s">
        <v>104</v>
      </c>
      <c r="H62" s="115">
        <v>409.25</v>
      </c>
      <c r="I62" s="88">
        <v>0</v>
      </c>
      <c r="J62" s="88">
        <v>125.78</v>
      </c>
      <c r="K62" s="88">
        <v>0</v>
      </c>
      <c r="L62" s="88">
        <v>0</v>
      </c>
      <c r="M62" s="116">
        <v>8.61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543.64</v>
      </c>
      <c r="W62">
        <v>409.25</v>
      </c>
      <c r="X62">
        <v>0</v>
      </c>
      <c r="Y62">
        <v>0</v>
      </c>
      <c r="Z62">
        <v>8.61</v>
      </c>
      <c r="AA62">
        <v>125.78</v>
      </c>
    </row>
    <row r="63" spans="7:27">
      <c r="G63" t="s">
        <v>105</v>
      </c>
      <c r="H63" s="115">
        <v>290.25</v>
      </c>
      <c r="I63" s="88">
        <v>0</v>
      </c>
      <c r="J63" s="88">
        <v>139.32</v>
      </c>
      <c r="K63" s="88">
        <v>0</v>
      </c>
      <c r="L63" s="88">
        <v>0</v>
      </c>
      <c r="M63" s="116">
        <v>7.45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437.02</v>
      </c>
      <c r="W63">
        <v>290.25</v>
      </c>
      <c r="X63">
        <v>0</v>
      </c>
      <c r="Y63">
        <v>0</v>
      </c>
      <c r="Z63">
        <v>7.45</v>
      </c>
      <c r="AA63">
        <v>139.32</v>
      </c>
    </row>
    <row r="64" spans="7:27">
      <c r="G64" t="s">
        <v>106</v>
      </c>
      <c r="H64" s="115">
        <v>322.18</v>
      </c>
      <c r="I64" s="88">
        <v>0</v>
      </c>
      <c r="J64" s="88">
        <v>146.09</v>
      </c>
      <c r="K64" s="88">
        <v>0</v>
      </c>
      <c r="L64" s="88">
        <v>0</v>
      </c>
      <c r="M64" s="116">
        <v>1.45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469.72</v>
      </c>
      <c r="W64">
        <v>322.18</v>
      </c>
      <c r="X64">
        <v>0</v>
      </c>
      <c r="Y64">
        <v>0</v>
      </c>
      <c r="Z64">
        <v>1.45</v>
      </c>
      <c r="AA64">
        <v>146.09</v>
      </c>
    </row>
    <row r="65" spans="7:27">
      <c r="G65" t="s">
        <v>107</v>
      </c>
      <c r="H65" s="115">
        <v>339.59</v>
      </c>
      <c r="I65" s="88">
        <v>0</v>
      </c>
      <c r="J65" s="88">
        <v>147.06</v>
      </c>
      <c r="K65" s="88">
        <v>0</v>
      </c>
      <c r="L65" s="88">
        <v>0</v>
      </c>
      <c r="M65" s="116">
        <v>9.48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496.13</v>
      </c>
      <c r="W65">
        <v>339.59</v>
      </c>
      <c r="X65">
        <v>0</v>
      </c>
      <c r="Y65">
        <v>0</v>
      </c>
      <c r="Z65">
        <v>9.48</v>
      </c>
      <c r="AA65">
        <v>147.06</v>
      </c>
    </row>
    <row r="66" spans="7:27">
      <c r="G66" t="s">
        <v>108</v>
      </c>
      <c r="H66" s="115">
        <v>328.94</v>
      </c>
      <c r="I66" s="88">
        <v>0</v>
      </c>
      <c r="J66" s="88">
        <v>140.29</v>
      </c>
      <c r="K66" s="88">
        <v>0</v>
      </c>
      <c r="L66" s="88">
        <v>0</v>
      </c>
      <c r="M66" s="116">
        <v>6.1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475.33</v>
      </c>
      <c r="W66">
        <v>328.94</v>
      </c>
      <c r="X66">
        <v>0</v>
      </c>
      <c r="Y66">
        <v>0</v>
      </c>
      <c r="Z66">
        <v>6.1</v>
      </c>
      <c r="AA66">
        <v>140.29</v>
      </c>
    </row>
    <row r="67" spans="7:27">
      <c r="G67" t="s">
        <v>109</v>
      </c>
      <c r="H67" s="115">
        <v>313.45999999999998</v>
      </c>
      <c r="I67" s="88">
        <v>0</v>
      </c>
      <c r="J67" s="88">
        <v>133.52000000000001</v>
      </c>
      <c r="K67" s="88">
        <v>0</v>
      </c>
      <c r="L67" s="88">
        <v>0</v>
      </c>
      <c r="M67" s="116">
        <v>9.68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456.66</v>
      </c>
      <c r="W67">
        <v>313.45999999999998</v>
      </c>
      <c r="X67">
        <v>0</v>
      </c>
      <c r="Y67">
        <v>0</v>
      </c>
      <c r="Z67">
        <v>9.68</v>
      </c>
      <c r="AA67">
        <v>133.52000000000001</v>
      </c>
    </row>
    <row r="68" spans="7:27">
      <c r="G68" t="s">
        <v>110</v>
      </c>
      <c r="H68" s="115">
        <v>314.43</v>
      </c>
      <c r="I68" s="88">
        <v>0</v>
      </c>
      <c r="J68" s="88">
        <v>125.78</v>
      </c>
      <c r="K68" s="88">
        <v>0</v>
      </c>
      <c r="L68" s="88">
        <v>0</v>
      </c>
      <c r="M68" s="116">
        <v>9.68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449.89</v>
      </c>
      <c r="W68">
        <v>314.43</v>
      </c>
      <c r="X68">
        <v>0</v>
      </c>
      <c r="Y68">
        <v>0</v>
      </c>
      <c r="Z68">
        <v>9.68</v>
      </c>
      <c r="AA68">
        <v>125.78</v>
      </c>
    </row>
    <row r="69" spans="7:27">
      <c r="G69" t="s">
        <v>111</v>
      </c>
      <c r="H69" s="115">
        <v>325.08</v>
      </c>
      <c r="I69" s="88">
        <v>0</v>
      </c>
      <c r="J69" s="88">
        <v>114.17</v>
      </c>
      <c r="K69" s="88">
        <v>0</v>
      </c>
      <c r="L69" s="88">
        <v>0</v>
      </c>
      <c r="M69" s="116">
        <v>8.9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448.15</v>
      </c>
      <c r="W69">
        <v>325.08</v>
      </c>
      <c r="X69">
        <v>0</v>
      </c>
      <c r="Y69">
        <v>0</v>
      </c>
      <c r="Z69">
        <v>8.9</v>
      </c>
      <c r="AA69">
        <v>114.17</v>
      </c>
    </row>
    <row r="70" spans="7:27">
      <c r="G70" t="s">
        <v>112</v>
      </c>
      <c r="H70" s="115">
        <v>331.85</v>
      </c>
      <c r="I70" s="88">
        <v>0</v>
      </c>
      <c r="J70" s="88">
        <v>105.46</v>
      </c>
      <c r="K70" s="88">
        <v>0</v>
      </c>
      <c r="L70" s="88">
        <v>0</v>
      </c>
      <c r="M70" s="116">
        <v>9.48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446.79</v>
      </c>
      <c r="W70">
        <v>331.85</v>
      </c>
      <c r="X70">
        <v>0</v>
      </c>
      <c r="Y70">
        <v>0</v>
      </c>
      <c r="Z70">
        <v>9.48</v>
      </c>
      <c r="AA70">
        <v>105.46</v>
      </c>
    </row>
    <row r="71" spans="7:27">
      <c r="G71" t="s">
        <v>113</v>
      </c>
      <c r="H71" s="115">
        <v>275.74</v>
      </c>
      <c r="I71" s="88">
        <v>0</v>
      </c>
      <c r="J71" s="88">
        <v>93.85</v>
      </c>
      <c r="K71" s="88">
        <v>0</v>
      </c>
      <c r="L71" s="88">
        <v>0</v>
      </c>
      <c r="M71" s="116">
        <v>4.3499999999999996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373.94</v>
      </c>
      <c r="W71">
        <v>275.74</v>
      </c>
      <c r="X71">
        <v>0</v>
      </c>
      <c r="Y71">
        <v>0</v>
      </c>
      <c r="Z71">
        <v>4.3499999999999996</v>
      </c>
      <c r="AA71">
        <v>93.85</v>
      </c>
    </row>
    <row r="72" spans="7:27">
      <c r="G72" t="s">
        <v>114</v>
      </c>
      <c r="H72" s="115">
        <v>267.99</v>
      </c>
      <c r="I72" s="88">
        <v>0</v>
      </c>
      <c r="J72" s="88">
        <v>87.08</v>
      </c>
      <c r="K72" s="88">
        <v>0</v>
      </c>
      <c r="L72" s="88">
        <v>0</v>
      </c>
      <c r="M72" s="116">
        <v>9.68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364.75</v>
      </c>
      <c r="W72">
        <v>267.99</v>
      </c>
      <c r="X72">
        <v>0</v>
      </c>
      <c r="Y72">
        <v>0</v>
      </c>
      <c r="Z72">
        <v>9.68</v>
      </c>
      <c r="AA72">
        <v>87.08</v>
      </c>
    </row>
    <row r="73" spans="7:27">
      <c r="G73" t="s">
        <v>115</v>
      </c>
      <c r="H73" s="115">
        <v>255.42</v>
      </c>
      <c r="I73" s="88">
        <v>0</v>
      </c>
      <c r="J73" s="88">
        <v>77.400000000000006</v>
      </c>
      <c r="K73" s="88">
        <v>0</v>
      </c>
      <c r="L73" s="88">
        <v>0</v>
      </c>
      <c r="M73" s="116">
        <v>8.0299999999999994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340.85</v>
      </c>
      <c r="W73">
        <v>255.42</v>
      </c>
      <c r="X73">
        <v>0</v>
      </c>
      <c r="Y73">
        <v>0</v>
      </c>
      <c r="Z73">
        <v>8.0299999999999994</v>
      </c>
      <c r="AA73">
        <v>77.400000000000006</v>
      </c>
    </row>
    <row r="74" spans="7:27">
      <c r="G74" t="s">
        <v>116</v>
      </c>
      <c r="H74" s="115">
        <v>236.07</v>
      </c>
      <c r="I74" s="88">
        <v>0</v>
      </c>
      <c r="J74" s="88">
        <v>69.66</v>
      </c>
      <c r="K74" s="88">
        <v>0</v>
      </c>
      <c r="L74" s="88">
        <v>0</v>
      </c>
      <c r="M74" s="116">
        <v>9.68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315.39999999999998</v>
      </c>
      <c r="W74">
        <v>236.07</v>
      </c>
      <c r="X74">
        <v>0</v>
      </c>
      <c r="Y74">
        <v>0</v>
      </c>
      <c r="Z74">
        <v>9.68</v>
      </c>
      <c r="AA74">
        <v>69.66</v>
      </c>
    </row>
    <row r="75" spans="7:27">
      <c r="G75" t="s">
        <v>117</v>
      </c>
      <c r="H75" s="115">
        <v>0</v>
      </c>
      <c r="I75" s="88">
        <v>0</v>
      </c>
      <c r="J75" s="88">
        <v>42.96</v>
      </c>
      <c r="K75" s="88">
        <v>0</v>
      </c>
      <c r="L75" s="88">
        <v>0</v>
      </c>
      <c r="M75" s="116">
        <v>7.29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50.25</v>
      </c>
      <c r="W75">
        <v>0</v>
      </c>
      <c r="X75">
        <v>0</v>
      </c>
      <c r="Y75">
        <v>0</v>
      </c>
      <c r="Z75">
        <v>7.29</v>
      </c>
      <c r="AA75">
        <v>42.96</v>
      </c>
    </row>
    <row r="76" spans="7:27">
      <c r="G76" t="s">
        <v>118</v>
      </c>
      <c r="H76" s="115">
        <v>0</v>
      </c>
      <c r="I76" s="88">
        <v>13.9</v>
      </c>
      <c r="J76" s="88">
        <v>36.450000000000003</v>
      </c>
      <c r="K76" s="88">
        <v>9.27</v>
      </c>
      <c r="L76" s="88">
        <v>0</v>
      </c>
      <c r="M76" s="116">
        <v>3.65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63.27</v>
      </c>
      <c r="W76">
        <v>0</v>
      </c>
      <c r="X76">
        <v>13.9</v>
      </c>
      <c r="Y76">
        <v>9.27</v>
      </c>
      <c r="Z76">
        <v>3.65</v>
      </c>
      <c r="AA76">
        <v>36.450000000000003</v>
      </c>
    </row>
    <row r="77" spans="7:27">
      <c r="G77" t="s">
        <v>119</v>
      </c>
      <c r="H77" s="115">
        <v>0</v>
      </c>
      <c r="I77" s="88">
        <v>27.65</v>
      </c>
      <c r="J77" s="88">
        <v>31.11</v>
      </c>
      <c r="K77" s="88">
        <v>16.38</v>
      </c>
      <c r="L77" s="88">
        <v>0</v>
      </c>
      <c r="M77" s="116">
        <v>3.21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78.349999999999994</v>
      </c>
      <c r="W77">
        <v>0</v>
      </c>
      <c r="X77">
        <v>27.65</v>
      </c>
      <c r="Y77">
        <v>16.38</v>
      </c>
      <c r="Z77">
        <v>3.21</v>
      </c>
      <c r="AA77">
        <v>31.11</v>
      </c>
    </row>
    <row r="78" spans="7:27">
      <c r="G78" t="s">
        <v>120</v>
      </c>
      <c r="H78" s="115">
        <v>1.51</v>
      </c>
      <c r="I78" s="88">
        <v>22.15</v>
      </c>
      <c r="J78" s="88">
        <v>28.46</v>
      </c>
      <c r="K78" s="88">
        <v>14.19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66.31</v>
      </c>
      <c r="W78">
        <v>1.51</v>
      </c>
      <c r="X78">
        <v>22.15</v>
      </c>
      <c r="Y78">
        <v>14.19</v>
      </c>
      <c r="Z78">
        <v>0</v>
      </c>
      <c r="AA78">
        <v>28.46</v>
      </c>
    </row>
    <row r="79" spans="7:27">
      <c r="G79" t="s">
        <v>121</v>
      </c>
      <c r="H79" s="115">
        <v>0</v>
      </c>
      <c r="I79" s="88">
        <v>0</v>
      </c>
      <c r="J79" s="88">
        <v>18.45</v>
      </c>
      <c r="K79" s="88">
        <v>0.71</v>
      </c>
      <c r="L79" s="88">
        <v>0</v>
      </c>
      <c r="M79" s="116">
        <v>1.79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20.95</v>
      </c>
      <c r="W79">
        <v>0</v>
      </c>
      <c r="X79">
        <v>0</v>
      </c>
      <c r="Y79">
        <v>0.71</v>
      </c>
      <c r="Z79">
        <v>1.79</v>
      </c>
      <c r="AA79">
        <v>18.45</v>
      </c>
    </row>
    <row r="80" spans="7:27">
      <c r="G80" t="s">
        <v>122</v>
      </c>
      <c r="H80" s="115">
        <v>0</v>
      </c>
      <c r="I80" s="88">
        <v>0</v>
      </c>
      <c r="J80" s="88">
        <v>16.16</v>
      </c>
      <c r="K80" s="88">
        <v>5.0999999999999996</v>
      </c>
      <c r="L80" s="88">
        <v>0</v>
      </c>
      <c r="M80" s="116">
        <v>2.4900000000000002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23.75</v>
      </c>
      <c r="W80">
        <v>0</v>
      </c>
      <c r="X80">
        <v>0</v>
      </c>
      <c r="Y80">
        <v>5.0999999999999996</v>
      </c>
      <c r="Z80">
        <v>2.4900000000000002</v>
      </c>
      <c r="AA80">
        <v>16.16</v>
      </c>
    </row>
    <row r="81" spans="7:27">
      <c r="G81" t="s">
        <v>123</v>
      </c>
      <c r="H81" s="115">
        <v>7.3</v>
      </c>
      <c r="I81" s="88">
        <v>17.420000000000002</v>
      </c>
      <c r="J81" s="88">
        <v>16.68</v>
      </c>
      <c r="K81" s="88">
        <v>9.84</v>
      </c>
      <c r="L81" s="88">
        <v>0</v>
      </c>
      <c r="M81" s="116">
        <v>2.4500000000000002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53.69</v>
      </c>
      <c r="W81">
        <v>7.3</v>
      </c>
      <c r="X81">
        <v>17.420000000000002</v>
      </c>
      <c r="Y81">
        <v>9.84</v>
      </c>
      <c r="Z81">
        <v>2.4500000000000002</v>
      </c>
      <c r="AA81">
        <v>16.68</v>
      </c>
    </row>
    <row r="82" spans="7:27">
      <c r="G82" t="s">
        <v>124</v>
      </c>
      <c r="H82" s="115">
        <v>8.7100000000000009</v>
      </c>
      <c r="I82" s="88">
        <v>16.52</v>
      </c>
      <c r="J82" s="88">
        <v>16.54</v>
      </c>
      <c r="K82" s="88">
        <v>10.16</v>
      </c>
      <c r="L82" s="88">
        <v>0</v>
      </c>
      <c r="M82" s="116">
        <v>2.4500000000000002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54.38</v>
      </c>
      <c r="W82">
        <v>8.7100000000000009</v>
      </c>
      <c r="X82">
        <v>16.52</v>
      </c>
      <c r="Y82">
        <v>10.16</v>
      </c>
      <c r="Z82">
        <v>2.4500000000000002</v>
      </c>
      <c r="AA82">
        <v>16.54</v>
      </c>
    </row>
    <row r="83" spans="7:27">
      <c r="G83" t="s">
        <v>125</v>
      </c>
      <c r="H83" s="115">
        <v>7.52</v>
      </c>
      <c r="I83" s="88">
        <v>10.45</v>
      </c>
      <c r="J83" s="88">
        <v>15.3</v>
      </c>
      <c r="K83" s="88">
        <v>0</v>
      </c>
      <c r="L83" s="88">
        <v>0</v>
      </c>
      <c r="M83" s="116">
        <v>2.69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35.96</v>
      </c>
      <c r="W83">
        <v>7.52</v>
      </c>
      <c r="X83">
        <v>10.45</v>
      </c>
      <c r="Y83">
        <v>0</v>
      </c>
      <c r="Z83">
        <v>2.69</v>
      </c>
      <c r="AA83">
        <v>15.3</v>
      </c>
    </row>
    <row r="84" spans="7:27">
      <c r="G84" t="s">
        <v>126</v>
      </c>
      <c r="H84" s="115">
        <v>10.86</v>
      </c>
      <c r="I84" s="88">
        <v>9.44</v>
      </c>
      <c r="J84" s="88">
        <v>13.04</v>
      </c>
      <c r="K84" s="88">
        <v>8.4700000000000006</v>
      </c>
      <c r="L84" s="88">
        <v>0</v>
      </c>
      <c r="M84" s="116">
        <v>2.66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44.47</v>
      </c>
      <c r="W84">
        <v>10.86</v>
      </c>
      <c r="X84">
        <v>9.44</v>
      </c>
      <c r="Y84">
        <v>8.4700000000000006</v>
      </c>
      <c r="Z84">
        <v>2.66</v>
      </c>
      <c r="AA84">
        <v>13.04</v>
      </c>
    </row>
    <row r="85" spans="7:27">
      <c r="G85" t="s">
        <v>127</v>
      </c>
      <c r="H85" s="115">
        <v>13.87</v>
      </c>
      <c r="I85" s="88">
        <v>8.15</v>
      </c>
      <c r="J85" s="88">
        <v>11.02</v>
      </c>
      <c r="K85" s="88">
        <v>7.15</v>
      </c>
      <c r="L85" s="88">
        <v>0</v>
      </c>
      <c r="M85" s="116">
        <v>0.41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40.6</v>
      </c>
      <c r="W85">
        <v>13.87</v>
      </c>
      <c r="X85">
        <v>8.15</v>
      </c>
      <c r="Y85">
        <v>7.15</v>
      </c>
      <c r="Z85">
        <v>0.41</v>
      </c>
      <c r="AA85">
        <v>11.02</v>
      </c>
    </row>
    <row r="86" spans="7:27">
      <c r="G86" t="s">
        <v>128</v>
      </c>
      <c r="H86" s="115">
        <v>26.24</v>
      </c>
      <c r="I86" s="88">
        <v>12.44</v>
      </c>
      <c r="J86" s="88">
        <v>12.68</v>
      </c>
      <c r="K86" s="88">
        <v>9.83</v>
      </c>
      <c r="L86" s="88">
        <v>0</v>
      </c>
      <c r="M86" s="116">
        <v>2.64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63.83</v>
      </c>
      <c r="W86">
        <v>26.24</v>
      </c>
      <c r="X86">
        <v>12.44</v>
      </c>
      <c r="Y86">
        <v>9.83</v>
      </c>
      <c r="Z86">
        <v>2.64</v>
      </c>
      <c r="AA86">
        <v>12.68</v>
      </c>
    </row>
    <row r="87" spans="7:27">
      <c r="G87" t="s">
        <v>129</v>
      </c>
      <c r="H87" s="115">
        <v>2.57</v>
      </c>
      <c r="I87" s="88">
        <v>2.2000000000000002</v>
      </c>
      <c r="J87" s="88">
        <v>18.079999999999998</v>
      </c>
      <c r="K87" s="88">
        <v>0</v>
      </c>
      <c r="L87" s="88">
        <v>0</v>
      </c>
      <c r="M87" s="116">
        <v>2.08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24.93</v>
      </c>
      <c r="W87">
        <v>2.57</v>
      </c>
      <c r="X87">
        <v>2.2000000000000002</v>
      </c>
      <c r="Y87">
        <v>0</v>
      </c>
      <c r="Z87">
        <v>2.08</v>
      </c>
      <c r="AA87">
        <v>18.079999999999998</v>
      </c>
    </row>
    <row r="88" spans="7:27">
      <c r="G88" t="s">
        <v>130</v>
      </c>
      <c r="H88" s="115">
        <v>12.41</v>
      </c>
      <c r="I88" s="88">
        <v>8.1199999999999992</v>
      </c>
      <c r="J88" s="88">
        <v>23.59</v>
      </c>
      <c r="K88" s="88">
        <v>5.7</v>
      </c>
      <c r="L88" s="88">
        <v>0</v>
      </c>
      <c r="M88" s="116">
        <v>2.81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52.63</v>
      </c>
      <c r="W88">
        <v>12.41</v>
      </c>
      <c r="X88">
        <v>8.1199999999999992</v>
      </c>
      <c r="Y88">
        <v>5.7</v>
      </c>
      <c r="Z88">
        <v>2.81</v>
      </c>
      <c r="AA88">
        <v>23.59</v>
      </c>
    </row>
    <row r="89" spans="7:27">
      <c r="G89" t="s">
        <v>131</v>
      </c>
      <c r="H89" s="115">
        <v>22.89</v>
      </c>
      <c r="I89" s="88">
        <v>17.670000000000002</v>
      </c>
      <c r="J89" s="88">
        <v>30.61</v>
      </c>
      <c r="K89" s="88">
        <v>6.73</v>
      </c>
      <c r="L89" s="88">
        <v>0</v>
      </c>
      <c r="M89" s="116">
        <v>1.94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79.84</v>
      </c>
      <c r="W89">
        <v>22.89</v>
      </c>
      <c r="X89">
        <v>17.670000000000002</v>
      </c>
      <c r="Y89">
        <v>6.73</v>
      </c>
      <c r="Z89">
        <v>1.94</v>
      </c>
      <c r="AA89">
        <v>30.61</v>
      </c>
    </row>
    <row r="90" spans="7:27">
      <c r="G90" t="s">
        <v>132</v>
      </c>
      <c r="H90" s="115">
        <v>32.450000000000003</v>
      </c>
      <c r="I90" s="88">
        <v>28.02</v>
      </c>
      <c r="J90" s="88">
        <v>36.83</v>
      </c>
      <c r="K90" s="88">
        <v>7.36</v>
      </c>
      <c r="L90" s="88">
        <v>0</v>
      </c>
      <c r="M90" s="116">
        <v>1.31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105.97</v>
      </c>
      <c r="W90">
        <v>32.450000000000003</v>
      </c>
      <c r="X90">
        <v>28.02</v>
      </c>
      <c r="Y90">
        <v>7.36</v>
      </c>
      <c r="Z90">
        <v>1.31</v>
      </c>
      <c r="AA90">
        <v>36.83</v>
      </c>
    </row>
    <row r="91" spans="7:27">
      <c r="G91" t="s">
        <v>133</v>
      </c>
      <c r="H91" s="115">
        <v>0</v>
      </c>
      <c r="I91" s="88">
        <v>3.13</v>
      </c>
      <c r="J91" s="88">
        <v>43.81</v>
      </c>
      <c r="K91" s="88">
        <v>0</v>
      </c>
      <c r="L91" s="88">
        <v>0</v>
      </c>
      <c r="M91" s="116">
        <v>1.57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48.51</v>
      </c>
      <c r="W91">
        <v>0</v>
      </c>
      <c r="X91">
        <v>3.13</v>
      </c>
      <c r="Y91">
        <v>0</v>
      </c>
      <c r="Z91">
        <v>1.57</v>
      </c>
      <c r="AA91">
        <v>43.81</v>
      </c>
    </row>
    <row r="92" spans="7:27">
      <c r="G92" t="s">
        <v>134</v>
      </c>
      <c r="H92" s="115">
        <v>0.74</v>
      </c>
      <c r="I92" s="88">
        <v>11.94</v>
      </c>
      <c r="J92" s="88">
        <v>49.78</v>
      </c>
      <c r="K92" s="88">
        <v>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67.459999999999994</v>
      </c>
      <c r="W92">
        <v>0.74</v>
      </c>
      <c r="X92">
        <v>11.94</v>
      </c>
      <c r="Y92">
        <v>5</v>
      </c>
      <c r="Z92">
        <v>0</v>
      </c>
      <c r="AA92">
        <v>49.78</v>
      </c>
    </row>
    <row r="93" spans="7:27">
      <c r="G93" t="s">
        <v>135</v>
      </c>
      <c r="H93" s="115">
        <v>8.84</v>
      </c>
      <c r="I93" s="88">
        <v>22.25</v>
      </c>
      <c r="J93" s="88">
        <v>59.06</v>
      </c>
      <c r="K93" s="88">
        <v>6.68</v>
      </c>
      <c r="L93" s="88">
        <v>0</v>
      </c>
      <c r="M93" s="116">
        <v>1.9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98.73</v>
      </c>
      <c r="W93">
        <v>8.84</v>
      </c>
      <c r="X93">
        <v>22.25</v>
      </c>
      <c r="Y93">
        <v>6.68</v>
      </c>
      <c r="Z93">
        <v>1.9</v>
      </c>
      <c r="AA93">
        <v>59.06</v>
      </c>
    </row>
    <row r="94" spans="7:27">
      <c r="G94" t="s">
        <v>136</v>
      </c>
      <c r="H94" s="115">
        <v>19.690000000000001</v>
      </c>
      <c r="I94" s="88">
        <v>31.25</v>
      </c>
      <c r="J94" s="88">
        <v>65.02</v>
      </c>
      <c r="K94" s="88">
        <v>7.69</v>
      </c>
      <c r="L94" s="88">
        <v>0</v>
      </c>
      <c r="M94" s="116">
        <v>2.85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126.5</v>
      </c>
      <c r="W94">
        <v>19.690000000000001</v>
      </c>
      <c r="X94">
        <v>31.25</v>
      </c>
      <c r="Y94">
        <v>7.69</v>
      </c>
      <c r="Z94">
        <v>2.85</v>
      </c>
      <c r="AA94">
        <v>65.02</v>
      </c>
    </row>
    <row r="95" spans="7:27">
      <c r="G95" t="s">
        <v>137</v>
      </c>
      <c r="H95" s="115">
        <v>20.2</v>
      </c>
      <c r="I95" s="88">
        <v>36.92</v>
      </c>
      <c r="J95" s="88">
        <v>72.05</v>
      </c>
      <c r="K95" s="88">
        <v>0</v>
      </c>
      <c r="L95" s="88">
        <v>0</v>
      </c>
      <c r="M95" s="116">
        <v>1.93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131.1</v>
      </c>
      <c r="W95">
        <v>20.2</v>
      </c>
      <c r="X95">
        <v>36.92</v>
      </c>
      <c r="Y95">
        <v>0</v>
      </c>
      <c r="Z95">
        <v>1.93</v>
      </c>
      <c r="AA95">
        <v>72.05</v>
      </c>
    </row>
    <row r="96" spans="7:27">
      <c r="G96" t="s">
        <v>138</v>
      </c>
      <c r="H96" s="115">
        <v>13.81</v>
      </c>
      <c r="I96" s="88">
        <v>42.47</v>
      </c>
      <c r="J96" s="88">
        <v>79.239999999999995</v>
      </c>
      <c r="K96" s="88">
        <v>6.34</v>
      </c>
      <c r="L96" s="88">
        <v>0</v>
      </c>
      <c r="M96" s="116">
        <v>1.37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143.22999999999999</v>
      </c>
      <c r="W96">
        <v>13.81</v>
      </c>
      <c r="X96">
        <v>42.47</v>
      </c>
      <c r="Y96">
        <v>6.34</v>
      </c>
      <c r="Z96">
        <v>1.37</v>
      </c>
      <c r="AA96">
        <v>79.239999999999995</v>
      </c>
    </row>
    <row r="97" spans="1:83">
      <c r="G97" t="s">
        <v>139</v>
      </c>
      <c r="H97" s="115">
        <v>6.71</v>
      </c>
      <c r="I97" s="88">
        <v>42.71</v>
      </c>
      <c r="J97" s="88">
        <v>87.88</v>
      </c>
      <c r="K97" s="88">
        <v>6.71</v>
      </c>
      <c r="L97" s="88">
        <v>0</v>
      </c>
      <c r="M97" s="116">
        <v>1.56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145.57</v>
      </c>
      <c r="W97">
        <v>6.71</v>
      </c>
      <c r="X97">
        <v>42.71</v>
      </c>
      <c r="Y97">
        <v>6.71</v>
      </c>
      <c r="Z97">
        <v>1.56</v>
      </c>
      <c r="AA97">
        <v>87.88</v>
      </c>
    </row>
    <row r="98" spans="1:83">
      <c r="G98" t="s">
        <v>140</v>
      </c>
      <c r="H98" s="115">
        <v>0</v>
      </c>
      <c r="I98" s="88">
        <v>37.4</v>
      </c>
      <c r="J98" s="88">
        <v>90.72</v>
      </c>
      <c r="K98" s="88">
        <v>6.53</v>
      </c>
      <c r="L98" s="88">
        <v>0</v>
      </c>
      <c r="M98" s="116">
        <v>0.65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135.30000000000001</v>
      </c>
      <c r="W98">
        <v>0</v>
      </c>
      <c r="X98">
        <v>37.4</v>
      </c>
      <c r="Y98">
        <v>6.53</v>
      </c>
      <c r="Z98">
        <v>0.65</v>
      </c>
      <c r="AA98">
        <v>90.72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2.1358849999999996</v>
      </c>
      <c r="I99" s="111">
        <f t="shared" ref="I99:BQ99" si="1">SUM(I3:I98)/4000</f>
        <v>0.11648249999999997</v>
      </c>
      <c r="J99" s="111">
        <f t="shared" si="1"/>
        <v>0.86840499999999976</v>
      </c>
      <c r="K99" s="111">
        <f t="shared" si="1"/>
        <v>4.225000000000001E-2</v>
      </c>
      <c r="L99" s="111">
        <f t="shared" si="1"/>
        <v>0</v>
      </c>
      <c r="M99" s="111">
        <f t="shared" si="1"/>
        <v>0.11616500000000003</v>
      </c>
      <c r="N99" s="110">
        <f t="shared" si="1"/>
        <v>0</v>
      </c>
      <c r="O99" s="111">
        <f t="shared" si="1"/>
        <v>-1.32125</v>
      </c>
      <c r="P99" s="111">
        <f t="shared" si="1"/>
        <v>-1.3025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-2.6237499999999998</v>
      </c>
      <c r="V99" s="112">
        <f t="shared" si="1"/>
        <v>3.2791749999999986</v>
      </c>
      <c r="W99">
        <f t="shared" si="1"/>
        <v>2.1358849999999996</v>
      </c>
      <c r="X99">
        <f t="shared" si="1"/>
        <v>-1.2047675000000007</v>
      </c>
      <c r="Y99">
        <f t="shared" si="1"/>
        <v>4.225000000000001E-2</v>
      </c>
      <c r="Z99">
        <f t="shared" si="1"/>
        <v>0.11616500000000003</v>
      </c>
      <c r="AA99">
        <f t="shared" si="1"/>
        <v>-0.43409499999999984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7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514</v>
      </c>
      <c r="X1" t="s">
        <v>515</v>
      </c>
      <c r="Y1" t="s">
        <v>516</v>
      </c>
      <c r="Z1" t="s">
        <v>517</v>
      </c>
      <c r="AA1" t="s">
        <v>518</v>
      </c>
      <c r="AB1" t="s">
        <v>518</v>
      </c>
      <c r="AC1" t="s">
        <v>519</v>
      </c>
      <c r="AD1" t="s">
        <v>520</v>
      </c>
      <c r="AE1" t="s">
        <v>521</v>
      </c>
      <c r="AF1" t="s">
        <v>521</v>
      </c>
      <c r="AG1" t="s">
        <v>522</v>
      </c>
      <c r="AH1" t="s">
        <v>522</v>
      </c>
      <c r="AI1" t="s">
        <v>522</v>
      </c>
      <c r="AJ1" t="s">
        <v>522</v>
      </c>
      <c r="AK1" t="s">
        <v>522</v>
      </c>
      <c r="AL1" t="s">
        <v>522</v>
      </c>
      <c r="AM1" t="s">
        <v>523</v>
      </c>
      <c r="AN1" t="s">
        <v>524</v>
      </c>
      <c r="AO1" t="s">
        <v>525</v>
      </c>
      <c r="AP1" t="s">
        <v>526</v>
      </c>
      <c r="AQ1" t="s">
        <v>527</v>
      </c>
      <c r="AR1" t="s">
        <v>528</v>
      </c>
      <c r="AS1" t="s">
        <v>529</v>
      </c>
      <c r="AT1" t="s">
        <v>530</v>
      </c>
      <c r="AU1" t="s">
        <v>530</v>
      </c>
      <c r="AV1" t="s">
        <v>531</v>
      </c>
      <c r="AW1" t="s">
        <v>531</v>
      </c>
      <c r="AX1" t="s">
        <v>532</v>
      </c>
      <c r="AY1" t="s">
        <v>532</v>
      </c>
      <c r="AZ1" t="s">
        <v>533</v>
      </c>
      <c r="BA1" t="s">
        <v>534</v>
      </c>
      <c r="BB1" t="s">
        <v>534</v>
      </c>
      <c r="BC1" t="s">
        <v>535</v>
      </c>
      <c r="BD1" t="s">
        <v>536</v>
      </c>
      <c r="BE1" t="s">
        <v>537</v>
      </c>
      <c r="BF1" t="s">
        <v>537</v>
      </c>
      <c r="BG1" t="s">
        <v>537</v>
      </c>
      <c r="BH1" t="s">
        <v>537</v>
      </c>
      <c r="BI1" t="s">
        <v>537</v>
      </c>
      <c r="BJ1" t="s">
        <v>537</v>
      </c>
      <c r="BK1" t="s">
        <v>537</v>
      </c>
      <c r="BL1" t="s">
        <v>537</v>
      </c>
      <c r="BM1" t="s">
        <v>537</v>
      </c>
      <c r="BN1" t="s">
        <v>538</v>
      </c>
      <c r="BO1" t="s">
        <v>538</v>
      </c>
      <c r="BP1" t="s">
        <v>538</v>
      </c>
      <c r="BQ1" t="s">
        <v>538</v>
      </c>
      <c r="BR1" t="s">
        <v>538</v>
      </c>
      <c r="BS1" t="s">
        <v>538</v>
      </c>
      <c r="BT1" t="s">
        <v>539</v>
      </c>
      <c r="BU1" t="s">
        <v>540</v>
      </c>
      <c r="BV1" t="s">
        <v>540</v>
      </c>
      <c r="BW1" t="s">
        <v>541</v>
      </c>
      <c r="BX1" t="s">
        <v>542</v>
      </c>
      <c r="BY1" t="s">
        <v>542</v>
      </c>
    </row>
    <row r="2" spans="1:7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44806</v>
      </c>
      <c r="W2" s="30" t="s">
        <v>150</v>
      </c>
      <c r="X2" t="s">
        <v>149</v>
      </c>
      <c r="Y2" t="s">
        <v>150</v>
      </c>
      <c r="Z2" t="s">
        <v>153</v>
      </c>
      <c r="AA2" t="s">
        <v>246</v>
      </c>
      <c r="AB2" t="s">
        <v>246</v>
      </c>
      <c r="AC2" t="s">
        <v>152</v>
      </c>
      <c r="AD2" t="s">
        <v>150</v>
      </c>
      <c r="AE2" t="s">
        <v>149</v>
      </c>
      <c r="AF2" t="s">
        <v>150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152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149</v>
      </c>
      <c r="AY2" t="s">
        <v>153</v>
      </c>
      <c r="AZ2" t="s">
        <v>404</v>
      </c>
      <c r="BA2" t="s">
        <v>149</v>
      </c>
      <c r="BB2" t="s">
        <v>152</v>
      </c>
      <c r="BC2" t="s">
        <v>149</v>
      </c>
      <c r="BD2" t="s">
        <v>149</v>
      </c>
      <c r="BE2" t="s">
        <v>240</v>
      </c>
      <c r="BF2" t="s">
        <v>283</v>
      </c>
      <c r="BG2" t="s">
        <v>281</v>
      </c>
      <c r="BH2" t="s">
        <v>282</v>
      </c>
      <c r="BI2" t="s">
        <v>232</v>
      </c>
      <c r="BJ2" t="s">
        <v>268</v>
      </c>
      <c r="BK2" t="s">
        <v>270</v>
      </c>
      <c r="BL2" t="s">
        <v>237</v>
      </c>
      <c r="BM2" t="s">
        <v>269</v>
      </c>
      <c r="BN2" t="s">
        <v>241</v>
      </c>
      <c r="BO2" t="s">
        <v>446</v>
      </c>
      <c r="BP2" t="s">
        <v>256</v>
      </c>
      <c r="BQ2" t="s">
        <v>390</v>
      </c>
      <c r="BR2" t="s">
        <v>258</v>
      </c>
      <c r="BS2" t="s">
        <v>448</v>
      </c>
      <c r="BT2" t="s">
        <v>149</v>
      </c>
      <c r="BU2" t="s">
        <v>149</v>
      </c>
      <c r="BV2" t="s">
        <v>149</v>
      </c>
      <c r="BW2" t="s">
        <v>149</v>
      </c>
      <c r="BX2" t="s">
        <v>149</v>
      </c>
      <c r="BY2" t="s">
        <v>150</v>
      </c>
    </row>
    <row r="3" spans="1:77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1167</v>
      </c>
      <c r="I3" s="95">
        <v>370.96</v>
      </c>
      <c r="J3" s="95">
        <v>204.3</v>
      </c>
      <c r="K3" s="95">
        <v>0.97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48.38</v>
      </c>
      <c r="Y3">
        <v>0</v>
      </c>
      <c r="Z3">
        <v>12.5</v>
      </c>
      <c r="AA3">
        <v>26.64</v>
      </c>
      <c r="AB3">
        <v>5.98</v>
      </c>
      <c r="AC3">
        <v>0.97</v>
      </c>
      <c r="AD3">
        <v>43.54</v>
      </c>
      <c r="AE3">
        <v>29.02</v>
      </c>
      <c r="AF3">
        <v>17.420000000000002</v>
      </c>
      <c r="AG3">
        <v>123.36</v>
      </c>
      <c r="AH3">
        <v>186.24</v>
      </c>
      <c r="AI3">
        <v>92.88</v>
      </c>
      <c r="AJ3">
        <v>41.12</v>
      </c>
      <c r="AK3">
        <v>30.96</v>
      </c>
      <c r="AL3">
        <v>66.52</v>
      </c>
      <c r="AM3">
        <v>0</v>
      </c>
      <c r="AN3">
        <v>0</v>
      </c>
      <c r="AO3">
        <v>24.91</v>
      </c>
      <c r="AP3">
        <v>0</v>
      </c>
      <c r="AQ3">
        <v>81.27</v>
      </c>
      <c r="AR3">
        <v>83.2</v>
      </c>
      <c r="AS3">
        <v>69.66</v>
      </c>
      <c r="AT3">
        <v>14.51</v>
      </c>
      <c r="AU3">
        <v>14.51</v>
      </c>
      <c r="AV3">
        <v>49.57</v>
      </c>
      <c r="AW3">
        <v>22.22</v>
      </c>
      <c r="AX3">
        <v>88.04</v>
      </c>
      <c r="AY3">
        <v>191.19</v>
      </c>
      <c r="AZ3">
        <v>2.9</v>
      </c>
      <c r="BA3">
        <v>42.57</v>
      </c>
      <c r="BB3">
        <v>0</v>
      </c>
      <c r="BC3">
        <v>0</v>
      </c>
      <c r="BD3">
        <v>24.91</v>
      </c>
      <c r="BE3">
        <v>0.77</v>
      </c>
      <c r="BF3">
        <v>0.4</v>
      </c>
      <c r="BG3">
        <v>0.51</v>
      </c>
      <c r="BH3">
        <v>0.93</v>
      </c>
      <c r="BI3">
        <v>0.93</v>
      </c>
      <c r="BJ3">
        <v>1.02</v>
      </c>
      <c r="BK3">
        <v>0.87</v>
      </c>
      <c r="BL3">
        <v>0.61</v>
      </c>
      <c r="BM3">
        <v>0.61</v>
      </c>
      <c r="BN3">
        <v>1.35</v>
      </c>
      <c r="BO3">
        <v>0.77</v>
      </c>
      <c r="BP3">
        <v>0.48</v>
      </c>
      <c r="BQ3">
        <v>2.9</v>
      </c>
      <c r="BR3">
        <v>0.68</v>
      </c>
      <c r="BS3">
        <v>0.57999999999999996</v>
      </c>
      <c r="BT3">
        <v>24.91</v>
      </c>
      <c r="BU3">
        <v>96.75</v>
      </c>
      <c r="BV3">
        <v>75.95</v>
      </c>
      <c r="BW3">
        <v>100.12</v>
      </c>
      <c r="BX3">
        <v>0</v>
      </c>
      <c r="BY3">
        <v>0</v>
      </c>
    </row>
    <row r="4" spans="1:77">
      <c r="A4" t="s">
        <v>240</v>
      </c>
      <c r="B4" t="s">
        <v>232</v>
      </c>
      <c r="C4" t="s">
        <v>234</v>
      </c>
      <c r="G4" t="s">
        <v>46</v>
      </c>
      <c r="H4" s="115">
        <v>1167</v>
      </c>
      <c r="I4" s="88">
        <v>370.96</v>
      </c>
      <c r="J4" s="88">
        <v>204.3</v>
      </c>
      <c r="K4" s="88">
        <v>0.97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48.38</v>
      </c>
      <c r="Y4">
        <v>0</v>
      </c>
      <c r="Z4">
        <v>12.5</v>
      </c>
      <c r="AA4">
        <v>26.64</v>
      </c>
      <c r="AB4">
        <v>5.98</v>
      </c>
      <c r="AC4">
        <v>0.97</v>
      </c>
      <c r="AD4">
        <v>43.54</v>
      </c>
      <c r="AE4">
        <v>29.02</v>
      </c>
      <c r="AF4">
        <v>17.420000000000002</v>
      </c>
      <c r="AG4">
        <v>123.36</v>
      </c>
      <c r="AH4">
        <v>186.24</v>
      </c>
      <c r="AI4">
        <v>92.88</v>
      </c>
      <c r="AJ4">
        <v>41.12</v>
      </c>
      <c r="AK4">
        <v>30.96</v>
      </c>
      <c r="AL4">
        <v>66.52</v>
      </c>
      <c r="AM4">
        <v>0</v>
      </c>
      <c r="AN4">
        <v>0</v>
      </c>
      <c r="AO4">
        <v>24.91</v>
      </c>
      <c r="AP4">
        <v>0</v>
      </c>
      <c r="AQ4">
        <v>81.27</v>
      </c>
      <c r="AR4">
        <v>83.2</v>
      </c>
      <c r="AS4">
        <v>69.66</v>
      </c>
      <c r="AT4">
        <v>14.51</v>
      </c>
      <c r="AU4">
        <v>14.51</v>
      </c>
      <c r="AV4">
        <v>49.57</v>
      </c>
      <c r="AW4">
        <v>22.22</v>
      </c>
      <c r="AX4">
        <v>88.04</v>
      </c>
      <c r="AY4">
        <v>191.19</v>
      </c>
      <c r="AZ4">
        <v>2.9</v>
      </c>
      <c r="BA4">
        <v>42.57</v>
      </c>
      <c r="BB4">
        <v>0</v>
      </c>
      <c r="BC4">
        <v>0</v>
      </c>
      <c r="BD4">
        <v>24.91</v>
      </c>
      <c r="BE4">
        <v>0.77</v>
      </c>
      <c r="BF4">
        <v>0.4</v>
      </c>
      <c r="BG4">
        <v>0.51</v>
      </c>
      <c r="BH4">
        <v>0.93</v>
      </c>
      <c r="BI4">
        <v>0.93</v>
      </c>
      <c r="BJ4">
        <v>1.02</v>
      </c>
      <c r="BK4">
        <v>0.87</v>
      </c>
      <c r="BL4">
        <v>0.61</v>
      </c>
      <c r="BM4">
        <v>0.61</v>
      </c>
      <c r="BN4">
        <v>1.35</v>
      </c>
      <c r="BO4">
        <v>0.77</v>
      </c>
      <c r="BP4">
        <v>0.48</v>
      </c>
      <c r="BQ4">
        <v>2.9</v>
      </c>
      <c r="BR4">
        <v>0.68</v>
      </c>
      <c r="BS4">
        <v>0.57999999999999996</v>
      </c>
      <c r="BT4">
        <v>24.91</v>
      </c>
      <c r="BU4">
        <v>96.75</v>
      </c>
      <c r="BV4">
        <v>75.95</v>
      </c>
      <c r="BW4">
        <v>100.12</v>
      </c>
      <c r="BX4">
        <v>0</v>
      </c>
      <c r="BY4">
        <v>0</v>
      </c>
    </row>
    <row r="5" spans="1:77">
      <c r="A5" t="s">
        <v>241</v>
      </c>
      <c r="B5" t="s">
        <v>233</v>
      </c>
      <c r="C5" t="s">
        <v>235</v>
      </c>
      <c r="G5" t="s">
        <v>47</v>
      </c>
      <c r="H5" s="115">
        <v>1167</v>
      </c>
      <c r="I5" s="88">
        <v>370.96</v>
      </c>
      <c r="J5" s="88">
        <v>204.3</v>
      </c>
      <c r="K5" s="88">
        <v>0.97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48.38</v>
      </c>
      <c r="Y5">
        <v>0</v>
      </c>
      <c r="Z5">
        <v>12.5</v>
      </c>
      <c r="AA5">
        <v>26.64</v>
      </c>
      <c r="AB5">
        <v>5.98</v>
      </c>
      <c r="AC5">
        <v>0.97</v>
      </c>
      <c r="AD5">
        <v>43.54</v>
      </c>
      <c r="AE5">
        <v>29.02</v>
      </c>
      <c r="AF5">
        <v>17.420000000000002</v>
      </c>
      <c r="AG5">
        <v>123.36</v>
      </c>
      <c r="AH5">
        <v>186.24</v>
      </c>
      <c r="AI5">
        <v>92.88</v>
      </c>
      <c r="AJ5">
        <v>41.12</v>
      </c>
      <c r="AK5">
        <v>30.96</v>
      </c>
      <c r="AL5">
        <v>66.52</v>
      </c>
      <c r="AM5">
        <v>0</v>
      </c>
      <c r="AN5">
        <v>0</v>
      </c>
      <c r="AO5">
        <v>24.91</v>
      </c>
      <c r="AP5">
        <v>0</v>
      </c>
      <c r="AQ5">
        <v>81.27</v>
      </c>
      <c r="AR5">
        <v>83.2</v>
      </c>
      <c r="AS5">
        <v>69.66</v>
      </c>
      <c r="AT5">
        <v>14.51</v>
      </c>
      <c r="AU5">
        <v>14.51</v>
      </c>
      <c r="AV5">
        <v>49.57</v>
      </c>
      <c r="AW5">
        <v>22.22</v>
      </c>
      <c r="AX5">
        <v>88.04</v>
      </c>
      <c r="AY5">
        <v>191.19</v>
      </c>
      <c r="AZ5">
        <v>2.9</v>
      </c>
      <c r="BA5">
        <v>42.57</v>
      </c>
      <c r="BB5">
        <v>0</v>
      </c>
      <c r="BC5">
        <v>0</v>
      </c>
      <c r="BD5">
        <v>24.91</v>
      </c>
      <c r="BE5">
        <v>0.77</v>
      </c>
      <c r="BF5">
        <v>0.4</v>
      </c>
      <c r="BG5">
        <v>0.51</v>
      </c>
      <c r="BH5">
        <v>0.93</v>
      </c>
      <c r="BI5">
        <v>0.93</v>
      </c>
      <c r="BJ5">
        <v>1.02</v>
      </c>
      <c r="BK5">
        <v>0.87</v>
      </c>
      <c r="BL5">
        <v>0.61</v>
      </c>
      <c r="BM5">
        <v>0.61</v>
      </c>
      <c r="BN5">
        <v>1.35</v>
      </c>
      <c r="BO5">
        <v>0.77</v>
      </c>
      <c r="BP5">
        <v>0.48</v>
      </c>
      <c r="BQ5">
        <v>2.9</v>
      </c>
      <c r="BR5">
        <v>0.68</v>
      </c>
      <c r="BS5">
        <v>0.57999999999999996</v>
      </c>
      <c r="BT5">
        <v>24.91</v>
      </c>
      <c r="BU5">
        <v>96.75</v>
      </c>
      <c r="BV5">
        <v>75.95</v>
      </c>
      <c r="BW5">
        <v>100.12</v>
      </c>
      <c r="BX5">
        <v>0</v>
      </c>
      <c r="BY5">
        <v>0</v>
      </c>
    </row>
    <row r="6" spans="1:77">
      <c r="A6" t="s">
        <v>242</v>
      </c>
      <c r="B6" t="s">
        <v>264</v>
      </c>
      <c r="C6" t="s">
        <v>236</v>
      </c>
      <c r="G6" t="s">
        <v>48</v>
      </c>
      <c r="H6" s="115">
        <v>1167</v>
      </c>
      <c r="I6" s="88">
        <v>370.96</v>
      </c>
      <c r="J6" s="88">
        <v>204.3</v>
      </c>
      <c r="K6" s="88">
        <v>0.97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48.38</v>
      </c>
      <c r="Y6">
        <v>0</v>
      </c>
      <c r="Z6">
        <v>12.5</v>
      </c>
      <c r="AA6">
        <v>26.64</v>
      </c>
      <c r="AB6">
        <v>5.98</v>
      </c>
      <c r="AC6">
        <v>0.97</v>
      </c>
      <c r="AD6">
        <v>43.54</v>
      </c>
      <c r="AE6">
        <v>29.02</v>
      </c>
      <c r="AF6">
        <v>17.420000000000002</v>
      </c>
      <c r="AG6">
        <v>123.36</v>
      </c>
      <c r="AH6">
        <v>186.24</v>
      </c>
      <c r="AI6">
        <v>92.88</v>
      </c>
      <c r="AJ6">
        <v>41.12</v>
      </c>
      <c r="AK6">
        <v>30.96</v>
      </c>
      <c r="AL6">
        <v>66.52</v>
      </c>
      <c r="AM6">
        <v>0</v>
      </c>
      <c r="AN6">
        <v>0</v>
      </c>
      <c r="AO6">
        <v>24.91</v>
      </c>
      <c r="AP6">
        <v>0</v>
      </c>
      <c r="AQ6">
        <v>81.27</v>
      </c>
      <c r="AR6">
        <v>83.2</v>
      </c>
      <c r="AS6">
        <v>69.66</v>
      </c>
      <c r="AT6">
        <v>14.51</v>
      </c>
      <c r="AU6">
        <v>14.51</v>
      </c>
      <c r="AV6">
        <v>49.57</v>
      </c>
      <c r="AW6">
        <v>22.22</v>
      </c>
      <c r="AX6">
        <v>88.04</v>
      </c>
      <c r="AY6">
        <v>191.19</v>
      </c>
      <c r="AZ6">
        <v>2.9</v>
      </c>
      <c r="BA6">
        <v>42.57</v>
      </c>
      <c r="BB6">
        <v>0</v>
      </c>
      <c r="BC6">
        <v>0</v>
      </c>
      <c r="BD6">
        <v>24.91</v>
      </c>
      <c r="BE6">
        <v>0.77</v>
      </c>
      <c r="BF6">
        <v>0.4</v>
      </c>
      <c r="BG6">
        <v>0.51</v>
      </c>
      <c r="BH6">
        <v>0.93</v>
      </c>
      <c r="BI6">
        <v>0.93</v>
      </c>
      <c r="BJ6">
        <v>1.02</v>
      </c>
      <c r="BK6">
        <v>0.87</v>
      </c>
      <c r="BL6">
        <v>0.61</v>
      </c>
      <c r="BM6">
        <v>0.61</v>
      </c>
      <c r="BN6">
        <v>1.35</v>
      </c>
      <c r="BO6">
        <v>0.77</v>
      </c>
      <c r="BP6">
        <v>0.48</v>
      </c>
      <c r="BQ6">
        <v>2.9</v>
      </c>
      <c r="BR6">
        <v>0.68</v>
      </c>
      <c r="BS6">
        <v>0.57999999999999996</v>
      </c>
      <c r="BT6">
        <v>24.91</v>
      </c>
      <c r="BU6">
        <v>96.75</v>
      </c>
      <c r="BV6">
        <v>75.95</v>
      </c>
      <c r="BW6">
        <v>100.12</v>
      </c>
      <c r="BX6">
        <v>0</v>
      </c>
      <c r="BY6">
        <v>0</v>
      </c>
    </row>
    <row r="7" spans="1:77">
      <c r="A7" t="s">
        <v>243</v>
      </c>
      <c r="B7" t="s">
        <v>298</v>
      </c>
      <c r="C7" t="s">
        <v>265</v>
      </c>
      <c r="G7" t="s">
        <v>49</v>
      </c>
      <c r="H7" s="115">
        <v>1069.98</v>
      </c>
      <c r="I7" s="88">
        <v>349.68</v>
      </c>
      <c r="J7" s="88">
        <v>204.20000000000002</v>
      </c>
      <c r="K7" s="88">
        <v>0.97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48.38</v>
      </c>
      <c r="Y7">
        <v>0</v>
      </c>
      <c r="Z7">
        <v>12.4</v>
      </c>
      <c r="AA7">
        <v>26.64</v>
      </c>
      <c r="AB7">
        <v>5.98</v>
      </c>
      <c r="AC7">
        <v>0.97</v>
      </c>
      <c r="AD7">
        <v>43.54</v>
      </c>
      <c r="AE7">
        <v>29.02</v>
      </c>
      <c r="AF7">
        <v>17.420000000000002</v>
      </c>
      <c r="AG7">
        <v>123.36</v>
      </c>
      <c r="AH7">
        <v>186.24</v>
      </c>
      <c r="AI7">
        <v>92.88</v>
      </c>
      <c r="AJ7">
        <v>41.12</v>
      </c>
      <c r="AK7">
        <v>30.96</v>
      </c>
      <c r="AL7">
        <v>66.52</v>
      </c>
      <c r="AM7">
        <v>0</v>
      </c>
      <c r="AN7">
        <v>0</v>
      </c>
      <c r="AO7">
        <v>24.91</v>
      </c>
      <c r="AP7">
        <v>0</v>
      </c>
      <c r="AQ7">
        <v>81.27</v>
      </c>
      <c r="AR7">
        <v>83.2</v>
      </c>
      <c r="AS7">
        <v>48.38</v>
      </c>
      <c r="AT7">
        <v>14.51</v>
      </c>
      <c r="AU7">
        <v>14.51</v>
      </c>
      <c r="AV7">
        <v>49.57</v>
      </c>
      <c r="AW7">
        <v>22.22</v>
      </c>
      <c r="AX7">
        <v>88.04</v>
      </c>
      <c r="AY7">
        <v>191.19</v>
      </c>
      <c r="AZ7">
        <v>2.9</v>
      </c>
      <c r="BA7">
        <v>42.57</v>
      </c>
      <c r="BB7">
        <v>0</v>
      </c>
      <c r="BC7">
        <v>0</v>
      </c>
      <c r="BD7">
        <v>24.91</v>
      </c>
      <c r="BE7">
        <v>0.77</v>
      </c>
      <c r="BF7">
        <v>0.4</v>
      </c>
      <c r="BG7">
        <v>0.51</v>
      </c>
      <c r="BH7">
        <v>0.93</v>
      </c>
      <c r="BI7">
        <v>0.93</v>
      </c>
      <c r="BJ7">
        <v>1.02</v>
      </c>
      <c r="BK7">
        <v>0.87</v>
      </c>
      <c r="BL7">
        <v>0.61</v>
      </c>
      <c r="BM7">
        <v>0.34</v>
      </c>
      <c r="BN7">
        <v>1.35</v>
      </c>
      <c r="BO7">
        <v>0.77</v>
      </c>
      <c r="BP7">
        <v>0.48</v>
      </c>
      <c r="BQ7">
        <v>2.9</v>
      </c>
      <c r="BR7">
        <v>0.68</v>
      </c>
      <c r="BS7">
        <v>0.57999999999999996</v>
      </c>
      <c r="BT7">
        <v>24.91</v>
      </c>
      <c r="BU7">
        <v>0</v>
      </c>
      <c r="BV7">
        <v>75.95</v>
      </c>
      <c r="BW7">
        <v>100.12</v>
      </c>
      <c r="BX7">
        <v>0</v>
      </c>
      <c r="BY7">
        <v>0</v>
      </c>
    </row>
    <row r="8" spans="1:77">
      <c r="A8" t="s">
        <v>244</v>
      </c>
      <c r="B8" t="s">
        <v>340</v>
      </c>
      <c r="C8" t="s">
        <v>237</v>
      </c>
      <c r="G8" t="s">
        <v>50</v>
      </c>
      <c r="H8" s="115">
        <v>1069.98</v>
      </c>
      <c r="I8" s="88">
        <v>349.68</v>
      </c>
      <c r="J8" s="88">
        <v>204.20000000000002</v>
      </c>
      <c r="K8" s="88">
        <v>0.97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48.38</v>
      </c>
      <c r="Y8">
        <v>0</v>
      </c>
      <c r="Z8">
        <v>12.4</v>
      </c>
      <c r="AA8">
        <v>26.64</v>
      </c>
      <c r="AB8">
        <v>5.98</v>
      </c>
      <c r="AC8">
        <v>0.97</v>
      </c>
      <c r="AD8">
        <v>43.54</v>
      </c>
      <c r="AE8">
        <v>29.02</v>
      </c>
      <c r="AF8">
        <v>17.420000000000002</v>
      </c>
      <c r="AG8">
        <v>123.36</v>
      </c>
      <c r="AH8">
        <v>186.24</v>
      </c>
      <c r="AI8">
        <v>92.88</v>
      </c>
      <c r="AJ8">
        <v>41.12</v>
      </c>
      <c r="AK8">
        <v>30.96</v>
      </c>
      <c r="AL8">
        <v>66.52</v>
      </c>
      <c r="AM8">
        <v>0</v>
      </c>
      <c r="AN8">
        <v>0</v>
      </c>
      <c r="AO8">
        <v>24.91</v>
      </c>
      <c r="AP8">
        <v>0</v>
      </c>
      <c r="AQ8">
        <v>81.27</v>
      </c>
      <c r="AR8">
        <v>83.2</v>
      </c>
      <c r="AS8">
        <v>48.38</v>
      </c>
      <c r="AT8">
        <v>14.51</v>
      </c>
      <c r="AU8">
        <v>14.51</v>
      </c>
      <c r="AV8">
        <v>49.57</v>
      </c>
      <c r="AW8">
        <v>22.22</v>
      </c>
      <c r="AX8">
        <v>88.04</v>
      </c>
      <c r="AY8">
        <v>191.19</v>
      </c>
      <c r="AZ8">
        <v>2.9</v>
      </c>
      <c r="BA8">
        <v>42.57</v>
      </c>
      <c r="BB8">
        <v>0</v>
      </c>
      <c r="BC8">
        <v>0</v>
      </c>
      <c r="BD8">
        <v>24.91</v>
      </c>
      <c r="BE8">
        <v>0.77</v>
      </c>
      <c r="BF8">
        <v>0.4</v>
      </c>
      <c r="BG8">
        <v>0.51</v>
      </c>
      <c r="BH8">
        <v>0.93</v>
      </c>
      <c r="BI8">
        <v>0.93</v>
      </c>
      <c r="BJ8">
        <v>1.02</v>
      </c>
      <c r="BK8">
        <v>0.87</v>
      </c>
      <c r="BL8">
        <v>0.61</v>
      </c>
      <c r="BM8">
        <v>0.34</v>
      </c>
      <c r="BN8">
        <v>1.35</v>
      </c>
      <c r="BO8">
        <v>0.77</v>
      </c>
      <c r="BP8">
        <v>0.48</v>
      </c>
      <c r="BQ8">
        <v>2.9</v>
      </c>
      <c r="BR8">
        <v>0.68</v>
      </c>
      <c r="BS8">
        <v>0.57999999999999996</v>
      </c>
      <c r="BT8">
        <v>24.91</v>
      </c>
      <c r="BU8">
        <v>0</v>
      </c>
      <c r="BV8">
        <v>75.95</v>
      </c>
      <c r="BW8">
        <v>100.12</v>
      </c>
      <c r="BX8">
        <v>0</v>
      </c>
      <c r="BY8">
        <v>0</v>
      </c>
    </row>
    <row r="9" spans="1:77">
      <c r="A9" t="s">
        <v>245</v>
      </c>
      <c r="B9" t="s">
        <v>360</v>
      </c>
      <c r="C9" t="s">
        <v>238</v>
      </c>
      <c r="G9" t="s">
        <v>51</v>
      </c>
      <c r="H9" s="115">
        <v>979.03999999999985</v>
      </c>
      <c r="I9" s="88">
        <v>301.3</v>
      </c>
      <c r="J9" s="88">
        <v>204.20000000000002</v>
      </c>
      <c r="K9" s="88">
        <v>0.97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48.38</v>
      </c>
      <c r="Y9">
        <v>0</v>
      </c>
      <c r="Z9">
        <v>12.4</v>
      </c>
      <c r="AA9">
        <v>26.64</v>
      </c>
      <c r="AB9">
        <v>5.98</v>
      </c>
      <c r="AC9">
        <v>0.97</v>
      </c>
      <c r="AD9">
        <v>43.54</v>
      </c>
      <c r="AE9">
        <v>29.02</v>
      </c>
      <c r="AF9">
        <v>17.420000000000002</v>
      </c>
      <c r="AG9">
        <v>123.36</v>
      </c>
      <c r="AH9">
        <v>186.24</v>
      </c>
      <c r="AI9">
        <v>92.88</v>
      </c>
      <c r="AJ9">
        <v>41.12</v>
      </c>
      <c r="AK9">
        <v>30.96</v>
      </c>
      <c r="AL9">
        <v>66.52</v>
      </c>
      <c r="AM9">
        <v>0</v>
      </c>
      <c r="AN9">
        <v>0</v>
      </c>
      <c r="AO9">
        <v>24.91</v>
      </c>
      <c r="AP9">
        <v>0</v>
      </c>
      <c r="AQ9">
        <v>81.27</v>
      </c>
      <c r="AR9">
        <v>34.83</v>
      </c>
      <c r="AS9">
        <v>0</v>
      </c>
      <c r="AT9">
        <v>14.51</v>
      </c>
      <c r="AU9">
        <v>14.51</v>
      </c>
      <c r="AV9">
        <v>49.57</v>
      </c>
      <c r="AW9">
        <v>22.22</v>
      </c>
      <c r="AX9">
        <v>88.04</v>
      </c>
      <c r="AY9">
        <v>191.19</v>
      </c>
      <c r="AZ9">
        <v>2.9</v>
      </c>
      <c r="BA9">
        <v>0</v>
      </c>
      <c r="BB9">
        <v>0</v>
      </c>
      <c r="BC9">
        <v>0</v>
      </c>
      <c r="BD9">
        <v>24.91</v>
      </c>
      <c r="BE9">
        <v>0.77</v>
      </c>
      <c r="BF9">
        <v>0.4</v>
      </c>
      <c r="BG9">
        <v>0.51</v>
      </c>
      <c r="BH9">
        <v>0.93</v>
      </c>
      <c r="BI9">
        <v>0.93</v>
      </c>
      <c r="BJ9">
        <v>1.02</v>
      </c>
      <c r="BK9">
        <v>0.87</v>
      </c>
      <c r="BL9">
        <v>0.61</v>
      </c>
      <c r="BM9">
        <v>0.34</v>
      </c>
      <c r="BN9">
        <v>1.35</v>
      </c>
      <c r="BO9">
        <v>0.77</v>
      </c>
      <c r="BP9">
        <v>0.48</v>
      </c>
      <c r="BQ9">
        <v>2.9</v>
      </c>
      <c r="BR9">
        <v>0.68</v>
      </c>
      <c r="BS9">
        <v>0.57999999999999996</v>
      </c>
      <c r="BT9">
        <v>24.91</v>
      </c>
      <c r="BU9">
        <v>0</v>
      </c>
      <c r="BV9">
        <v>75.95</v>
      </c>
      <c r="BW9">
        <v>100.12</v>
      </c>
      <c r="BX9">
        <v>0</v>
      </c>
      <c r="BY9">
        <v>0</v>
      </c>
    </row>
    <row r="10" spans="1:77">
      <c r="A10" t="s">
        <v>266</v>
      </c>
      <c r="C10" t="s">
        <v>239</v>
      </c>
      <c r="G10" t="s">
        <v>52</v>
      </c>
      <c r="H10" s="115">
        <v>944.20999999999981</v>
      </c>
      <c r="I10" s="88">
        <v>301.3</v>
      </c>
      <c r="J10" s="88">
        <v>204.20000000000002</v>
      </c>
      <c r="K10" s="88">
        <v>0.97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48.38</v>
      </c>
      <c r="Y10">
        <v>0</v>
      </c>
      <c r="Z10">
        <v>12.4</v>
      </c>
      <c r="AA10">
        <v>26.64</v>
      </c>
      <c r="AB10">
        <v>5.98</v>
      </c>
      <c r="AC10">
        <v>0.97</v>
      </c>
      <c r="AD10">
        <v>43.54</v>
      </c>
      <c r="AE10">
        <v>29.02</v>
      </c>
      <c r="AF10">
        <v>17.420000000000002</v>
      </c>
      <c r="AG10">
        <v>123.36</v>
      </c>
      <c r="AH10">
        <v>186.24</v>
      </c>
      <c r="AI10">
        <v>92.88</v>
      </c>
      <c r="AJ10">
        <v>41.12</v>
      </c>
      <c r="AK10">
        <v>30.96</v>
      </c>
      <c r="AL10">
        <v>66.52</v>
      </c>
      <c r="AM10">
        <v>0</v>
      </c>
      <c r="AN10">
        <v>0</v>
      </c>
      <c r="AO10">
        <v>24.91</v>
      </c>
      <c r="AP10">
        <v>0</v>
      </c>
      <c r="AQ10">
        <v>81.27</v>
      </c>
      <c r="AR10">
        <v>0</v>
      </c>
      <c r="AS10">
        <v>0</v>
      </c>
      <c r="AT10">
        <v>14.51</v>
      </c>
      <c r="AU10">
        <v>14.51</v>
      </c>
      <c r="AV10">
        <v>49.57</v>
      </c>
      <c r="AW10">
        <v>22.22</v>
      </c>
      <c r="AX10">
        <v>88.04</v>
      </c>
      <c r="AY10">
        <v>191.19</v>
      </c>
      <c r="AZ10">
        <v>2.9</v>
      </c>
      <c r="BA10">
        <v>0</v>
      </c>
      <c r="BB10">
        <v>0</v>
      </c>
      <c r="BC10">
        <v>0</v>
      </c>
      <c r="BD10">
        <v>24.91</v>
      </c>
      <c r="BE10">
        <v>0.77</v>
      </c>
      <c r="BF10">
        <v>0.4</v>
      </c>
      <c r="BG10">
        <v>0.51</v>
      </c>
      <c r="BH10">
        <v>0.93</v>
      </c>
      <c r="BI10">
        <v>0.93</v>
      </c>
      <c r="BJ10">
        <v>1.02</v>
      </c>
      <c r="BK10">
        <v>0.87</v>
      </c>
      <c r="BL10">
        <v>0.61</v>
      </c>
      <c r="BM10">
        <v>0.34</v>
      </c>
      <c r="BN10">
        <v>1.35</v>
      </c>
      <c r="BO10">
        <v>0.77</v>
      </c>
      <c r="BP10">
        <v>0.48</v>
      </c>
      <c r="BQ10">
        <v>2.9</v>
      </c>
      <c r="BR10">
        <v>0.68</v>
      </c>
      <c r="BS10">
        <v>0.57999999999999996</v>
      </c>
      <c r="BT10">
        <v>24.91</v>
      </c>
      <c r="BU10">
        <v>0</v>
      </c>
      <c r="BV10">
        <v>75.95</v>
      </c>
      <c r="BW10">
        <v>100.12</v>
      </c>
      <c r="BX10">
        <v>0</v>
      </c>
      <c r="BY10">
        <v>0</v>
      </c>
    </row>
    <row r="11" spans="1:77">
      <c r="A11" t="s">
        <v>246</v>
      </c>
      <c r="C11" t="s">
        <v>341</v>
      </c>
      <c r="G11" t="s">
        <v>53</v>
      </c>
      <c r="H11" s="115">
        <v>944.47999999999979</v>
      </c>
      <c r="I11" s="88">
        <v>301.3</v>
      </c>
      <c r="J11" s="88">
        <v>204.12</v>
      </c>
      <c r="K11" s="88">
        <v>0.97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48.38</v>
      </c>
      <c r="Y11">
        <v>0</v>
      </c>
      <c r="Z11">
        <v>12.32</v>
      </c>
      <c r="AA11">
        <v>26.64</v>
      </c>
      <c r="AB11">
        <v>5.98</v>
      </c>
      <c r="AC11">
        <v>0.97</v>
      </c>
      <c r="AD11">
        <v>43.54</v>
      </c>
      <c r="AE11">
        <v>29.02</v>
      </c>
      <c r="AF11">
        <v>17.420000000000002</v>
      </c>
      <c r="AG11">
        <v>123.36</v>
      </c>
      <c r="AH11">
        <v>186.24</v>
      </c>
      <c r="AI11">
        <v>92.88</v>
      </c>
      <c r="AJ11">
        <v>41.12</v>
      </c>
      <c r="AK11">
        <v>30.96</v>
      </c>
      <c r="AL11">
        <v>66.52</v>
      </c>
      <c r="AM11">
        <v>0</v>
      </c>
      <c r="AN11">
        <v>0</v>
      </c>
      <c r="AO11">
        <v>24.91</v>
      </c>
      <c r="AP11">
        <v>0</v>
      </c>
      <c r="AQ11">
        <v>81.27</v>
      </c>
      <c r="AR11">
        <v>0</v>
      </c>
      <c r="AS11">
        <v>0</v>
      </c>
      <c r="AT11">
        <v>14.51</v>
      </c>
      <c r="AU11">
        <v>14.51</v>
      </c>
      <c r="AV11">
        <v>49.57</v>
      </c>
      <c r="AW11">
        <v>22.22</v>
      </c>
      <c r="AX11">
        <v>88.04</v>
      </c>
      <c r="AY11">
        <v>191.19</v>
      </c>
      <c r="AZ11">
        <v>2.9</v>
      </c>
      <c r="BA11">
        <v>0</v>
      </c>
      <c r="BB11">
        <v>0</v>
      </c>
      <c r="BC11">
        <v>0</v>
      </c>
      <c r="BD11">
        <v>24.91</v>
      </c>
      <c r="BE11">
        <v>0.77</v>
      </c>
      <c r="BF11">
        <v>0.4</v>
      </c>
      <c r="BG11">
        <v>0.51</v>
      </c>
      <c r="BH11">
        <v>0.93</v>
      </c>
      <c r="BI11">
        <v>0.93</v>
      </c>
      <c r="BJ11">
        <v>1.02</v>
      </c>
      <c r="BK11">
        <v>0.87</v>
      </c>
      <c r="BL11">
        <v>0.61</v>
      </c>
      <c r="BM11">
        <v>0.61</v>
      </c>
      <c r="BN11">
        <v>1.35</v>
      </c>
      <c r="BO11">
        <v>0.77</v>
      </c>
      <c r="BP11">
        <v>0.48</v>
      </c>
      <c r="BQ11">
        <v>2.9</v>
      </c>
      <c r="BR11">
        <v>0.68</v>
      </c>
      <c r="BS11">
        <v>0.57999999999999996</v>
      </c>
      <c r="BT11">
        <v>24.91</v>
      </c>
      <c r="BU11">
        <v>0</v>
      </c>
      <c r="BV11">
        <v>75.95</v>
      </c>
      <c r="BW11">
        <v>100.12</v>
      </c>
      <c r="BX11">
        <v>0</v>
      </c>
      <c r="BY11">
        <v>0</v>
      </c>
    </row>
    <row r="12" spans="1:77">
      <c r="A12" t="s">
        <v>247</v>
      </c>
      <c r="C12" t="s">
        <v>361</v>
      </c>
      <c r="G12" t="s">
        <v>54</v>
      </c>
      <c r="H12" s="115">
        <v>944.47999999999979</v>
      </c>
      <c r="I12" s="88">
        <v>301.3</v>
      </c>
      <c r="J12" s="88">
        <v>204.12</v>
      </c>
      <c r="K12" s="88">
        <v>0.97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48.38</v>
      </c>
      <c r="Y12">
        <v>0</v>
      </c>
      <c r="Z12">
        <v>12.32</v>
      </c>
      <c r="AA12">
        <v>26.64</v>
      </c>
      <c r="AB12">
        <v>5.98</v>
      </c>
      <c r="AC12">
        <v>0.97</v>
      </c>
      <c r="AD12">
        <v>43.54</v>
      </c>
      <c r="AE12">
        <v>29.02</v>
      </c>
      <c r="AF12">
        <v>17.420000000000002</v>
      </c>
      <c r="AG12">
        <v>123.36</v>
      </c>
      <c r="AH12">
        <v>186.24</v>
      </c>
      <c r="AI12">
        <v>92.88</v>
      </c>
      <c r="AJ12">
        <v>41.12</v>
      </c>
      <c r="AK12">
        <v>30.96</v>
      </c>
      <c r="AL12">
        <v>66.52</v>
      </c>
      <c r="AM12">
        <v>0</v>
      </c>
      <c r="AN12">
        <v>0</v>
      </c>
      <c r="AO12">
        <v>24.91</v>
      </c>
      <c r="AP12">
        <v>0</v>
      </c>
      <c r="AQ12">
        <v>81.27</v>
      </c>
      <c r="AR12">
        <v>0</v>
      </c>
      <c r="AS12">
        <v>0</v>
      </c>
      <c r="AT12">
        <v>14.51</v>
      </c>
      <c r="AU12">
        <v>14.51</v>
      </c>
      <c r="AV12">
        <v>49.57</v>
      </c>
      <c r="AW12">
        <v>22.22</v>
      </c>
      <c r="AX12">
        <v>88.04</v>
      </c>
      <c r="AY12">
        <v>191.19</v>
      </c>
      <c r="AZ12">
        <v>2.9</v>
      </c>
      <c r="BA12">
        <v>0</v>
      </c>
      <c r="BB12">
        <v>0</v>
      </c>
      <c r="BC12">
        <v>0</v>
      </c>
      <c r="BD12">
        <v>24.91</v>
      </c>
      <c r="BE12">
        <v>0.77</v>
      </c>
      <c r="BF12">
        <v>0.4</v>
      </c>
      <c r="BG12">
        <v>0.51</v>
      </c>
      <c r="BH12">
        <v>0.93</v>
      </c>
      <c r="BI12">
        <v>0.93</v>
      </c>
      <c r="BJ12">
        <v>1.02</v>
      </c>
      <c r="BK12">
        <v>0.87</v>
      </c>
      <c r="BL12">
        <v>0.61</v>
      </c>
      <c r="BM12">
        <v>0.61</v>
      </c>
      <c r="BN12">
        <v>1.35</v>
      </c>
      <c r="BO12">
        <v>0.77</v>
      </c>
      <c r="BP12">
        <v>0.48</v>
      </c>
      <c r="BQ12">
        <v>2.9</v>
      </c>
      <c r="BR12">
        <v>0.68</v>
      </c>
      <c r="BS12">
        <v>0.57999999999999996</v>
      </c>
      <c r="BT12">
        <v>24.91</v>
      </c>
      <c r="BU12">
        <v>0</v>
      </c>
      <c r="BV12">
        <v>75.95</v>
      </c>
      <c r="BW12">
        <v>100.12</v>
      </c>
      <c r="BX12">
        <v>0</v>
      </c>
      <c r="BY12">
        <v>0</v>
      </c>
    </row>
    <row r="13" spans="1:77">
      <c r="A13" t="s">
        <v>248</v>
      </c>
      <c r="G13" t="s">
        <v>55</v>
      </c>
      <c r="H13" s="115">
        <v>944.47999999999979</v>
      </c>
      <c r="I13" s="88">
        <v>301.3</v>
      </c>
      <c r="J13" s="88">
        <v>204.12</v>
      </c>
      <c r="K13" s="88">
        <v>0.97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48.38</v>
      </c>
      <c r="Y13">
        <v>0</v>
      </c>
      <c r="Z13">
        <v>12.32</v>
      </c>
      <c r="AA13">
        <v>26.64</v>
      </c>
      <c r="AB13">
        <v>5.98</v>
      </c>
      <c r="AC13">
        <v>0.97</v>
      </c>
      <c r="AD13">
        <v>43.54</v>
      </c>
      <c r="AE13">
        <v>29.02</v>
      </c>
      <c r="AF13">
        <v>17.420000000000002</v>
      </c>
      <c r="AG13">
        <v>123.36</v>
      </c>
      <c r="AH13">
        <v>186.24</v>
      </c>
      <c r="AI13">
        <v>92.88</v>
      </c>
      <c r="AJ13">
        <v>41.12</v>
      </c>
      <c r="AK13">
        <v>30.96</v>
      </c>
      <c r="AL13">
        <v>66.52</v>
      </c>
      <c r="AM13">
        <v>0</v>
      </c>
      <c r="AN13">
        <v>0</v>
      </c>
      <c r="AO13">
        <v>24.91</v>
      </c>
      <c r="AP13">
        <v>0</v>
      </c>
      <c r="AQ13">
        <v>81.27</v>
      </c>
      <c r="AR13">
        <v>0</v>
      </c>
      <c r="AS13">
        <v>0</v>
      </c>
      <c r="AT13">
        <v>14.51</v>
      </c>
      <c r="AU13">
        <v>14.51</v>
      </c>
      <c r="AV13">
        <v>49.57</v>
      </c>
      <c r="AW13">
        <v>22.22</v>
      </c>
      <c r="AX13">
        <v>88.04</v>
      </c>
      <c r="AY13">
        <v>191.19</v>
      </c>
      <c r="AZ13">
        <v>2.9</v>
      </c>
      <c r="BA13">
        <v>0</v>
      </c>
      <c r="BB13">
        <v>0</v>
      </c>
      <c r="BC13">
        <v>0</v>
      </c>
      <c r="BD13">
        <v>24.91</v>
      </c>
      <c r="BE13">
        <v>0.77</v>
      </c>
      <c r="BF13">
        <v>0.4</v>
      </c>
      <c r="BG13">
        <v>0.51</v>
      </c>
      <c r="BH13">
        <v>0.93</v>
      </c>
      <c r="BI13">
        <v>0.93</v>
      </c>
      <c r="BJ13">
        <v>1.02</v>
      </c>
      <c r="BK13">
        <v>0.87</v>
      </c>
      <c r="BL13">
        <v>0.61</v>
      </c>
      <c r="BM13">
        <v>0.61</v>
      </c>
      <c r="BN13">
        <v>1.35</v>
      </c>
      <c r="BO13">
        <v>0.77</v>
      </c>
      <c r="BP13">
        <v>0.48</v>
      </c>
      <c r="BQ13">
        <v>2.9</v>
      </c>
      <c r="BR13">
        <v>0.68</v>
      </c>
      <c r="BS13">
        <v>0.57999999999999996</v>
      </c>
      <c r="BT13">
        <v>24.91</v>
      </c>
      <c r="BU13">
        <v>0</v>
      </c>
      <c r="BV13">
        <v>75.95</v>
      </c>
      <c r="BW13">
        <v>100.12</v>
      </c>
      <c r="BX13">
        <v>0</v>
      </c>
      <c r="BY13">
        <v>0</v>
      </c>
    </row>
    <row r="14" spans="1:77">
      <c r="A14" t="s">
        <v>249</v>
      </c>
      <c r="G14" t="s">
        <v>56</v>
      </c>
      <c r="H14" s="115">
        <v>944.47999999999979</v>
      </c>
      <c r="I14" s="88">
        <v>301.3</v>
      </c>
      <c r="J14" s="88">
        <v>204.12</v>
      </c>
      <c r="K14" s="88">
        <v>0.97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48.38</v>
      </c>
      <c r="Y14">
        <v>0</v>
      </c>
      <c r="Z14">
        <v>12.32</v>
      </c>
      <c r="AA14">
        <v>26.64</v>
      </c>
      <c r="AB14">
        <v>5.98</v>
      </c>
      <c r="AC14">
        <v>0.97</v>
      </c>
      <c r="AD14">
        <v>43.54</v>
      </c>
      <c r="AE14">
        <v>29.02</v>
      </c>
      <c r="AF14">
        <v>17.420000000000002</v>
      </c>
      <c r="AG14">
        <v>123.36</v>
      </c>
      <c r="AH14">
        <v>186.24</v>
      </c>
      <c r="AI14">
        <v>92.88</v>
      </c>
      <c r="AJ14">
        <v>41.12</v>
      </c>
      <c r="AK14">
        <v>30.96</v>
      </c>
      <c r="AL14">
        <v>66.52</v>
      </c>
      <c r="AM14">
        <v>0</v>
      </c>
      <c r="AN14">
        <v>0</v>
      </c>
      <c r="AO14">
        <v>24.91</v>
      </c>
      <c r="AP14">
        <v>0</v>
      </c>
      <c r="AQ14">
        <v>81.27</v>
      </c>
      <c r="AR14">
        <v>0</v>
      </c>
      <c r="AS14">
        <v>0</v>
      </c>
      <c r="AT14">
        <v>14.51</v>
      </c>
      <c r="AU14">
        <v>14.51</v>
      </c>
      <c r="AV14">
        <v>49.57</v>
      </c>
      <c r="AW14">
        <v>22.22</v>
      </c>
      <c r="AX14">
        <v>88.04</v>
      </c>
      <c r="AY14">
        <v>191.19</v>
      </c>
      <c r="AZ14">
        <v>2.9</v>
      </c>
      <c r="BA14">
        <v>0</v>
      </c>
      <c r="BB14">
        <v>0</v>
      </c>
      <c r="BC14">
        <v>0</v>
      </c>
      <c r="BD14">
        <v>24.91</v>
      </c>
      <c r="BE14">
        <v>0.77</v>
      </c>
      <c r="BF14">
        <v>0.4</v>
      </c>
      <c r="BG14">
        <v>0.51</v>
      </c>
      <c r="BH14">
        <v>0.93</v>
      </c>
      <c r="BI14">
        <v>0.93</v>
      </c>
      <c r="BJ14">
        <v>1.02</v>
      </c>
      <c r="BK14">
        <v>0.87</v>
      </c>
      <c r="BL14">
        <v>0.61</v>
      </c>
      <c r="BM14">
        <v>0.61</v>
      </c>
      <c r="BN14">
        <v>1.35</v>
      </c>
      <c r="BO14">
        <v>0.77</v>
      </c>
      <c r="BP14">
        <v>0.48</v>
      </c>
      <c r="BQ14">
        <v>2.9</v>
      </c>
      <c r="BR14">
        <v>0.68</v>
      </c>
      <c r="BS14">
        <v>0.57999999999999996</v>
      </c>
      <c r="BT14">
        <v>24.91</v>
      </c>
      <c r="BU14">
        <v>0</v>
      </c>
      <c r="BV14">
        <v>75.95</v>
      </c>
      <c r="BW14">
        <v>100.12</v>
      </c>
      <c r="BX14">
        <v>0</v>
      </c>
      <c r="BY14">
        <v>0</v>
      </c>
    </row>
    <row r="15" spans="1:77">
      <c r="A15" t="s">
        <v>250</v>
      </c>
      <c r="G15" t="s">
        <v>57</v>
      </c>
      <c r="H15" s="115">
        <v>705.4899999999999</v>
      </c>
      <c r="I15" s="88">
        <v>283.97999999999996</v>
      </c>
      <c r="J15" s="88">
        <v>204.02</v>
      </c>
      <c r="K15" s="88">
        <v>0.97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48.38</v>
      </c>
      <c r="Y15">
        <v>0</v>
      </c>
      <c r="Z15">
        <v>12.22</v>
      </c>
      <c r="AA15">
        <v>26.64</v>
      </c>
      <c r="AB15">
        <v>5.98</v>
      </c>
      <c r="AC15">
        <v>0.97</v>
      </c>
      <c r="AD15">
        <v>43.54</v>
      </c>
      <c r="AE15">
        <v>29.02</v>
      </c>
      <c r="AF15">
        <v>17.420000000000002</v>
      </c>
      <c r="AG15">
        <v>123.36</v>
      </c>
      <c r="AH15">
        <v>186.24</v>
      </c>
      <c r="AI15">
        <v>92.88</v>
      </c>
      <c r="AJ15">
        <v>41.12</v>
      </c>
      <c r="AK15">
        <v>30.96</v>
      </c>
      <c r="AL15">
        <v>66.52</v>
      </c>
      <c r="AM15">
        <v>0</v>
      </c>
      <c r="AN15">
        <v>0</v>
      </c>
      <c r="AO15">
        <v>0</v>
      </c>
      <c r="AP15">
        <v>0</v>
      </c>
      <c r="AQ15">
        <v>81.27</v>
      </c>
      <c r="AR15">
        <v>0</v>
      </c>
      <c r="AS15">
        <v>0</v>
      </c>
      <c r="AT15">
        <v>14.51</v>
      </c>
      <c r="AU15">
        <v>14.51</v>
      </c>
      <c r="AV15">
        <v>32.25</v>
      </c>
      <c r="AW15">
        <v>22.22</v>
      </c>
      <c r="AX15">
        <v>0</v>
      </c>
      <c r="AY15">
        <v>191.19</v>
      </c>
      <c r="AZ15">
        <v>2.9</v>
      </c>
      <c r="BA15">
        <v>0</v>
      </c>
      <c r="BB15">
        <v>0</v>
      </c>
      <c r="BC15">
        <v>0</v>
      </c>
      <c r="BD15">
        <v>0</v>
      </c>
      <c r="BE15">
        <v>0.77</v>
      </c>
      <c r="BF15">
        <v>0.4</v>
      </c>
      <c r="BG15">
        <v>0.51</v>
      </c>
      <c r="BH15">
        <v>0.93</v>
      </c>
      <c r="BI15">
        <v>0.93</v>
      </c>
      <c r="BJ15">
        <v>1.02</v>
      </c>
      <c r="BK15">
        <v>0.87</v>
      </c>
      <c r="BL15">
        <v>0.61</v>
      </c>
      <c r="BM15">
        <v>0.34</v>
      </c>
      <c r="BN15">
        <v>1.35</v>
      </c>
      <c r="BO15">
        <v>0.77</v>
      </c>
      <c r="BP15">
        <v>0.48</v>
      </c>
      <c r="BQ15">
        <v>2.9</v>
      </c>
      <c r="BR15">
        <v>0.68</v>
      </c>
      <c r="BS15">
        <v>0.57999999999999996</v>
      </c>
      <c r="BT15">
        <v>0</v>
      </c>
      <c r="BU15">
        <v>0</v>
      </c>
      <c r="BV15">
        <v>0</v>
      </c>
      <c r="BW15">
        <v>100.12</v>
      </c>
      <c r="BX15">
        <v>0</v>
      </c>
      <c r="BY15">
        <v>0</v>
      </c>
    </row>
    <row r="16" spans="1:77">
      <c r="A16" t="s">
        <v>251</v>
      </c>
      <c r="G16" t="s">
        <v>58</v>
      </c>
      <c r="H16" s="115">
        <v>705.4899999999999</v>
      </c>
      <c r="I16" s="88">
        <v>283.97999999999996</v>
      </c>
      <c r="J16" s="88">
        <v>204.02</v>
      </c>
      <c r="K16" s="88">
        <v>0.97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48.38</v>
      </c>
      <c r="Y16">
        <v>0</v>
      </c>
      <c r="Z16">
        <v>12.22</v>
      </c>
      <c r="AA16">
        <v>26.64</v>
      </c>
      <c r="AB16">
        <v>5.98</v>
      </c>
      <c r="AC16">
        <v>0.97</v>
      </c>
      <c r="AD16">
        <v>43.54</v>
      </c>
      <c r="AE16">
        <v>29.02</v>
      </c>
      <c r="AF16">
        <v>17.420000000000002</v>
      </c>
      <c r="AG16">
        <v>123.36</v>
      </c>
      <c r="AH16">
        <v>186.24</v>
      </c>
      <c r="AI16">
        <v>92.88</v>
      </c>
      <c r="AJ16">
        <v>41.12</v>
      </c>
      <c r="AK16">
        <v>30.96</v>
      </c>
      <c r="AL16">
        <v>66.52</v>
      </c>
      <c r="AM16">
        <v>0</v>
      </c>
      <c r="AN16">
        <v>0</v>
      </c>
      <c r="AO16">
        <v>0</v>
      </c>
      <c r="AP16">
        <v>0</v>
      </c>
      <c r="AQ16">
        <v>81.27</v>
      </c>
      <c r="AR16">
        <v>0</v>
      </c>
      <c r="AS16">
        <v>0</v>
      </c>
      <c r="AT16">
        <v>14.51</v>
      </c>
      <c r="AU16">
        <v>14.51</v>
      </c>
      <c r="AV16">
        <v>32.25</v>
      </c>
      <c r="AW16">
        <v>22.22</v>
      </c>
      <c r="AX16">
        <v>0</v>
      </c>
      <c r="AY16">
        <v>191.19</v>
      </c>
      <c r="AZ16">
        <v>2.9</v>
      </c>
      <c r="BA16">
        <v>0</v>
      </c>
      <c r="BB16">
        <v>0</v>
      </c>
      <c r="BC16">
        <v>0</v>
      </c>
      <c r="BD16">
        <v>0</v>
      </c>
      <c r="BE16">
        <v>0.77</v>
      </c>
      <c r="BF16">
        <v>0.4</v>
      </c>
      <c r="BG16">
        <v>0.51</v>
      </c>
      <c r="BH16">
        <v>0.93</v>
      </c>
      <c r="BI16">
        <v>0.93</v>
      </c>
      <c r="BJ16">
        <v>1.02</v>
      </c>
      <c r="BK16">
        <v>0.87</v>
      </c>
      <c r="BL16">
        <v>0.61</v>
      </c>
      <c r="BM16">
        <v>0.34</v>
      </c>
      <c r="BN16">
        <v>1.35</v>
      </c>
      <c r="BO16">
        <v>0.77</v>
      </c>
      <c r="BP16">
        <v>0.48</v>
      </c>
      <c r="BQ16">
        <v>2.9</v>
      </c>
      <c r="BR16">
        <v>0.68</v>
      </c>
      <c r="BS16">
        <v>0.57999999999999996</v>
      </c>
      <c r="BT16">
        <v>0</v>
      </c>
      <c r="BU16">
        <v>0</v>
      </c>
      <c r="BV16">
        <v>0</v>
      </c>
      <c r="BW16">
        <v>100.12</v>
      </c>
      <c r="BX16">
        <v>0</v>
      </c>
      <c r="BY16">
        <v>0</v>
      </c>
    </row>
    <row r="17" spans="1:77">
      <c r="A17" t="s">
        <v>252</v>
      </c>
      <c r="G17" t="s">
        <v>59</v>
      </c>
      <c r="H17" s="115">
        <v>705.4899999999999</v>
      </c>
      <c r="I17" s="88">
        <v>283.97999999999996</v>
      </c>
      <c r="J17" s="88">
        <v>204.02</v>
      </c>
      <c r="K17" s="88">
        <v>0.97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48.38</v>
      </c>
      <c r="Y17">
        <v>0</v>
      </c>
      <c r="Z17">
        <v>12.22</v>
      </c>
      <c r="AA17">
        <v>26.64</v>
      </c>
      <c r="AB17">
        <v>5.98</v>
      </c>
      <c r="AC17">
        <v>0.97</v>
      </c>
      <c r="AD17">
        <v>43.54</v>
      </c>
      <c r="AE17">
        <v>29.02</v>
      </c>
      <c r="AF17">
        <v>17.420000000000002</v>
      </c>
      <c r="AG17">
        <v>123.36</v>
      </c>
      <c r="AH17">
        <v>186.24</v>
      </c>
      <c r="AI17">
        <v>92.88</v>
      </c>
      <c r="AJ17">
        <v>41.12</v>
      </c>
      <c r="AK17">
        <v>30.96</v>
      </c>
      <c r="AL17">
        <v>66.52</v>
      </c>
      <c r="AM17">
        <v>0</v>
      </c>
      <c r="AN17">
        <v>0</v>
      </c>
      <c r="AO17">
        <v>0</v>
      </c>
      <c r="AP17">
        <v>0</v>
      </c>
      <c r="AQ17">
        <v>81.27</v>
      </c>
      <c r="AR17">
        <v>0</v>
      </c>
      <c r="AS17">
        <v>0</v>
      </c>
      <c r="AT17">
        <v>14.51</v>
      </c>
      <c r="AU17">
        <v>14.51</v>
      </c>
      <c r="AV17">
        <v>32.25</v>
      </c>
      <c r="AW17">
        <v>22.22</v>
      </c>
      <c r="AX17">
        <v>0</v>
      </c>
      <c r="AY17">
        <v>191.19</v>
      </c>
      <c r="AZ17">
        <v>2.9</v>
      </c>
      <c r="BA17">
        <v>0</v>
      </c>
      <c r="BB17">
        <v>0</v>
      </c>
      <c r="BC17">
        <v>0</v>
      </c>
      <c r="BD17">
        <v>0</v>
      </c>
      <c r="BE17">
        <v>0.77</v>
      </c>
      <c r="BF17">
        <v>0.4</v>
      </c>
      <c r="BG17">
        <v>0.51</v>
      </c>
      <c r="BH17">
        <v>0.93</v>
      </c>
      <c r="BI17">
        <v>0.93</v>
      </c>
      <c r="BJ17">
        <v>1.02</v>
      </c>
      <c r="BK17">
        <v>0.87</v>
      </c>
      <c r="BL17">
        <v>0.61</v>
      </c>
      <c r="BM17">
        <v>0.34</v>
      </c>
      <c r="BN17">
        <v>1.35</v>
      </c>
      <c r="BO17">
        <v>0.77</v>
      </c>
      <c r="BP17">
        <v>0.48</v>
      </c>
      <c r="BQ17">
        <v>2.9</v>
      </c>
      <c r="BR17">
        <v>0.68</v>
      </c>
      <c r="BS17">
        <v>0.57999999999999996</v>
      </c>
      <c r="BT17">
        <v>0</v>
      </c>
      <c r="BU17">
        <v>0</v>
      </c>
      <c r="BV17">
        <v>0</v>
      </c>
      <c r="BW17">
        <v>100.12</v>
      </c>
      <c r="BX17">
        <v>0</v>
      </c>
      <c r="BY17">
        <v>0</v>
      </c>
    </row>
    <row r="18" spans="1:77">
      <c r="A18" t="s">
        <v>253</v>
      </c>
      <c r="G18" t="s">
        <v>60</v>
      </c>
      <c r="H18" s="115">
        <v>705.4899999999999</v>
      </c>
      <c r="I18" s="88">
        <v>283.97999999999996</v>
      </c>
      <c r="J18" s="88">
        <v>204.02</v>
      </c>
      <c r="K18" s="88">
        <v>0.97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48.38</v>
      </c>
      <c r="Y18">
        <v>0</v>
      </c>
      <c r="Z18">
        <v>12.22</v>
      </c>
      <c r="AA18">
        <v>26.64</v>
      </c>
      <c r="AB18">
        <v>5.98</v>
      </c>
      <c r="AC18">
        <v>0.97</v>
      </c>
      <c r="AD18">
        <v>43.54</v>
      </c>
      <c r="AE18">
        <v>29.02</v>
      </c>
      <c r="AF18">
        <v>17.420000000000002</v>
      </c>
      <c r="AG18">
        <v>123.36</v>
      </c>
      <c r="AH18">
        <v>186.24</v>
      </c>
      <c r="AI18">
        <v>92.88</v>
      </c>
      <c r="AJ18">
        <v>41.12</v>
      </c>
      <c r="AK18">
        <v>30.96</v>
      </c>
      <c r="AL18">
        <v>66.52</v>
      </c>
      <c r="AM18">
        <v>0</v>
      </c>
      <c r="AN18">
        <v>0</v>
      </c>
      <c r="AO18">
        <v>0</v>
      </c>
      <c r="AP18">
        <v>0</v>
      </c>
      <c r="AQ18">
        <v>81.27</v>
      </c>
      <c r="AR18">
        <v>0</v>
      </c>
      <c r="AS18">
        <v>0</v>
      </c>
      <c r="AT18">
        <v>14.51</v>
      </c>
      <c r="AU18">
        <v>14.51</v>
      </c>
      <c r="AV18">
        <v>32.25</v>
      </c>
      <c r="AW18">
        <v>22.22</v>
      </c>
      <c r="AX18">
        <v>0</v>
      </c>
      <c r="AY18">
        <v>191.19</v>
      </c>
      <c r="AZ18">
        <v>2.9</v>
      </c>
      <c r="BA18">
        <v>0</v>
      </c>
      <c r="BB18">
        <v>0</v>
      </c>
      <c r="BC18">
        <v>0</v>
      </c>
      <c r="BD18">
        <v>0</v>
      </c>
      <c r="BE18">
        <v>0.77</v>
      </c>
      <c r="BF18">
        <v>0.4</v>
      </c>
      <c r="BG18">
        <v>0.51</v>
      </c>
      <c r="BH18">
        <v>0.93</v>
      </c>
      <c r="BI18">
        <v>0.93</v>
      </c>
      <c r="BJ18">
        <v>1.02</v>
      </c>
      <c r="BK18">
        <v>0.87</v>
      </c>
      <c r="BL18">
        <v>0.61</v>
      </c>
      <c r="BM18">
        <v>0.34</v>
      </c>
      <c r="BN18">
        <v>1.35</v>
      </c>
      <c r="BO18">
        <v>0.77</v>
      </c>
      <c r="BP18">
        <v>0.48</v>
      </c>
      <c r="BQ18">
        <v>2.9</v>
      </c>
      <c r="BR18">
        <v>0.68</v>
      </c>
      <c r="BS18">
        <v>0.57999999999999996</v>
      </c>
      <c r="BT18">
        <v>0</v>
      </c>
      <c r="BU18">
        <v>0</v>
      </c>
      <c r="BV18">
        <v>0</v>
      </c>
      <c r="BW18">
        <v>100.12</v>
      </c>
      <c r="BX18">
        <v>0</v>
      </c>
      <c r="BY18">
        <v>0</v>
      </c>
    </row>
    <row r="19" spans="1:77">
      <c r="A19" t="s">
        <v>267</v>
      </c>
      <c r="G19" t="s">
        <v>61</v>
      </c>
      <c r="H19" s="115">
        <v>705.75999999999988</v>
      </c>
      <c r="I19" s="88">
        <v>283.97999999999996</v>
      </c>
      <c r="J19" s="88">
        <v>203.92000000000002</v>
      </c>
      <c r="K19" s="88">
        <v>0.97</v>
      </c>
      <c r="L19" s="88">
        <v>2.9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48.38</v>
      </c>
      <c r="Y19">
        <v>0</v>
      </c>
      <c r="Z19">
        <v>12.12</v>
      </c>
      <c r="AA19">
        <v>26.64</v>
      </c>
      <c r="AB19">
        <v>5.98</v>
      </c>
      <c r="AC19">
        <v>0.97</v>
      </c>
      <c r="AD19">
        <v>43.54</v>
      </c>
      <c r="AE19">
        <v>29.02</v>
      </c>
      <c r="AF19">
        <v>17.420000000000002</v>
      </c>
      <c r="AG19">
        <v>123.36</v>
      </c>
      <c r="AH19">
        <v>186.24</v>
      </c>
      <c r="AI19">
        <v>92.88</v>
      </c>
      <c r="AJ19">
        <v>41.12</v>
      </c>
      <c r="AK19">
        <v>30.96</v>
      </c>
      <c r="AL19">
        <v>66.52</v>
      </c>
      <c r="AM19">
        <v>0</v>
      </c>
      <c r="AN19">
        <v>0</v>
      </c>
      <c r="AO19">
        <v>0</v>
      </c>
      <c r="AP19">
        <v>0</v>
      </c>
      <c r="AQ19">
        <v>81.27</v>
      </c>
      <c r="AR19">
        <v>0</v>
      </c>
      <c r="AS19">
        <v>0</v>
      </c>
      <c r="AT19">
        <v>14.51</v>
      </c>
      <c r="AU19">
        <v>14.51</v>
      </c>
      <c r="AV19">
        <v>32.25</v>
      </c>
      <c r="AW19">
        <v>22.22</v>
      </c>
      <c r="AX19">
        <v>0</v>
      </c>
      <c r="AY19">
        <v>191.19</v>
      </c>
      <c r="AZ19">
        <v>2.9</v>
      </c>
      <c r="BA19">
        <v>0</v>
      </c>
      <c r="BB19">
        <v>0</v>
      </c>
      <c r="BC19">
        <v>0</v>
      </c>
      <c r="BD19">
        <v>0</v>
      </c>
      <c r="BE19">
        <v>0.77</v>
      </c>
      <c r="BF19">
        <v>0.4</v>
      </c>
      <c r="BG19">
        <v>0.51</v>
      </c>
      <c r="BH19">
        <v>0.93</v>
      </c>
      <c r="BI19">
        <v>0.93</v>
      </c>
      <c r="BJ19">
        <v>1.02</v>
      </c>
      <c r="BK19">
        <v>0.87</v>
      </c>
      <c r="BL19">
        <v>0.61</v>
      </c>
      <c r="BM19">
        <v>0.61</v>
      </c>
      <c r="BN19">
        <v>1.35</v>
      </c>
      <c r="BO19">
        <v>0.77</v>
      </c>
      <c r="BP19">
        <v>0.48</v>
      </c>
      <c r="BQ19">
        <v>2.9</v>
      </c>
      <c r="BR19">
        <v>0.68</v>
      </c>
      <c r="BS19">
        <v>0.57999999999999996</v>
      </c>
      <c r="BT19">
        <v>0</v>
      </c>
      <c r="BU19">
        <v>0</v>
      </c>
      <c r="BV19">
        <v>0</v>
      </c>
      <c r="BW19">
        <v>100.12</v>
      </c>
      <c r="BX19">
        <v>0</v>
      </c>
      <c r="BY19">
        <v>0</v>
      </c>
    </row>
    <row r="20" spans="1:77">
      <c r="A20" t="s">
        <v>268</v>
      </c>
      <c r="G20" t="s">
        <v>62</v>
      </c>
      <c r="H20" s="115">
        <v>705.75999999999988</v>
      </c>
      <c r="I20" s="88">
        <v>283.97999999999996</v>
      </c>
      <c r="J20" s="88">
        <v>203.92000000000002</v>
      </c>
      <c r="K20" s="88">
        <v>0.97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48.38</v>
      </c>
      <c r="Y20">
        <v>0</v>
      </c>
      <c r="Z20">
        <v>12.12</v>
      </c>
      <c r="AA20">
        <v>26.64</v>
      </c>
      <c r="AB20">
        <v>5.98</v>
      </c>
      <c r="AC20">
        <v>0.97</v>
      </c>
      <c r="AD20">
        <v>43.54</v>
      </c>
      <c r="AE20">
        <v>29.02</v>
      </c>
      <c r="AF20">
        <v>17.420000000000002</v>
      </c>
      <c r="AG20">
        <v>123.36</v>
      </c>
      <c r="AH20">
        <v>186.24</v>
      </c>
      <c r="AI20">
        <v>92.88</v>
      </c>
      <c r="AJ20">
        <v>41.12</v>
      </c>
      <c r="AK20">
        <v>30.96</v>
      </c>
      <c r="AL20">
        <v>66.52</v>
      </c>
      <c r="AM20">
        <v>0</v>
      </c>
      <c r="AN20">
        <v>0</v>
      </c>
      <c r="AO20">
        <v>0</v>
      </c>
      <c r="AP20">
        <v>0</v>
      </c>
      <c r="AQ20">
        <v>81.27</v>
      </c>
      <c r="AR20">
        <v>0</v>
      </c>
      <c r="AS20">
        <v>0</v>
      </c>
      <c r="AT20">
        <v>14.51</v>
      </c>
      <c r="AU20">
        <v>14.51</v>
      </c>
      <c r="AV20">
        <v>32.25</v>
      </c>
      <c r="AW20">
        <v>22.22</v>
      </c>
      <c r="AX20">
        <v>0</v>
      </c>
      <c r="AY20">
        <v>191.19</v>
      </c>
      <c r="AZ20">
        <v>2.9</v>
      </c>
      <c r="BA20">
        <v>0</v>
      </c>
      <c r="BB20">
        <v>0</v>
      </c>
      <c r="BC20">
        <v>0</v>
      </c>
      <c r="BD20">
        <v>0</v>
      </c>
      <c r="BE20">
        <v>0.77</v>
      </c>
      <c r="BF20">
        <v>0.4</v>
      </c>
      <c r="BG20">
        <v>0.51</v>
      </c>
      <c r="BH20">
        <v>0.93</v>
      </c>
      <c r="BI20">
        <v>0.93</v>
      </c>
      <c r="BJ20">
        <v>1.02</v>
      </c>
      <c r="BK20">
        <v>0.87</v>
      </c>
      <c r="BL20">
        <v>0.61</v>
      </c>
      <c r="BM20">
        <v>0.61</v>
      </c>
      <c r="BN20">
        <v>1.35</v>
      </c>
      <c r="BO20">
        <v>0.77</v>
      </c>
      <c r="BP20">
        <v>0.48</v>
      </c>
      <c r="BQ20">
        <v>2.9</v>
      </c>
      <c r="BR20">
        <v>0.68</v>
      </c>
      <c r="BS20">
        <v>0.57999999999999996</v>
      </c>
      <c r="BT20">
        <v>0</v>
      </c>
      <c r="BU20">
        <v>0</v>
      </c>
      <c r="BV20">
        <v>0</v>
      </c>
      <c r="BW20">
        <v>100.12</v>
      </c>
      <c r="BX20">
        <v>0</v>
      </c>
      <c r="BY20">
        <v>0</v>
      </c>
    </row>
    <row r="21" spans="1:77">
      <c r="A21" t="s">
        <v>254</v>
      </c>
      <c r="G21" t="s">
        <v>63</v>
      </c>
      <c r="H21" s="115">
        <v>705.75999999999988</v>
      </c>
      <c r="I21" s="88">
        <v>283.97999999999996</v>
      </c>
      <c r="J21" s="88">
        <v>203.92000000000002</v>
      </c>
      <c r="K21" s="88">
        <v>0.97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48.38</v>
      </c>
      <c r="Y21">
        <v>0</v>
      </c>
      <c r="Z21">
        <v>12.12</v>
      </c>
      <c r="AA21">
        <v>26.64</v>
      </c>
      <c r="AB21">
        <v>5.98</v>
      </c>
      <c r="AC21">
        <v>0.97</v>
      </c>
      <c r="AD21">
        <v>43.54</v>
      </c>
      <c r="AE21">
        <v>29.02</v>
      </c>
      <c r="AF21">
        <v>17.420000000000002</v>
      </c>
      <c r="AG21">
        <v>123.36</v>
      </c>
      <c r="AH21">
        <v>186.24</v>
      </c>
      <c r="AI21">
        <v>92.88</v>
      </c>
      <c r="AJ21">
        <v>41.12</v>
      </c>
      <c r="AK21">
        <v>30.96</v>
      </c>
      <c r="AL21">
        <v>66.52</v>
      </c>
      <c r="AM21">
        <v>0</v>
      </c>
      <c r="AN21">
        <v>0</v>
      </c>
      <c r="AO21">
        <v>0</v>
      </c>
      <c r="AP21">
        <v>0</v>
      </c>
      <c r="AQ21">
        <v>81.27</v>
      </c>
      <c r="AR21">
        <v>0</v>
      </c>
      <c r="AS21">
        <v>0</v>
      </c>
      <c r="AT21">
        <v>14.51</v>
      </c>
      <c r="AU21">
        <v>14.51</v>
      </c>
      <c r="AV21">
        <v>32.25</v>
      </c>
      <c r="AW21">
        <v>22.22</v>
      </c>
      <c r="AX21">
        <v>0</v>
      </c>
      <c r="AY21">
        <v>191.19</v>
      </c>
      <c r="AZ21">
        <v>2.9</v>
      </c>
      <c r="BA21">
        <v>0</v>
      </c>
      <c r="BB21">
        <v>0</v>
      </c>
      <c r="BC21">
        <v>0</v>
      </c>
      <c r="BD21">
        <v>0</v>
      </c>
      <c r="BE21">
        <v>0.77</v>
      </c>
      <c r="BF21">
        <v>0.4</v>
      </c>
      <c r="BG21">
        <v>0.51</v>
      </c>
      <c r="BH21">
        <v>0.93</v>
      </c>
      <c r="BI21">
        <v>0.93</v>
      </c>
      <c r="BJ21">
        <v>1.02</v>
      </c>
      <c r="BK21">
        <v>0.87</v>
      </c>
      <c r="BL21">
        <v>0.61</v>
      </c>
      <c r="BM21">
        <v>0.61</v>
      </c>
      <c r="BN21">
        <v>1.35</v>
      </c>
      <c r="BO21">
        <v>0.77</v>
      </c>
      <c r="BP21">
        <v>0.48</v>
      </c>
      <c r="BQ21">
        <v>2.9</v>
      </c>
      <c r="BR21">
        <v>0.68</v>
      </c>
      <c r="BS21">
        <v>0.57999999999999996</v>
      </c>
      <c r="BT21">
        <v>0</v>
      </c>
      <c r="BU21">
        <v>0</v>
      </c>
      <c r="BV21">
        <v>0</v>
      </c>
      <c r="BW21">
        <v>100.12</v>
      </c>
      <c r="BX21">
        <v>0</v>
      </c>
      <c r="BY21">
        <v>0</v>
      </c>
    </row>
    <row r="22" spans="1:77">
      <c r="A22" t="s">
        <v>255</v>
      </c>
      <c r="G22" t="s">
        <v>64</v>
      </c>
      <c r="H22" s="115">
        <v>705.75999999999988</v>
      </c>
      <c r="I22" s="88">
        <v>283.97999999999996</v>
      </c>
      <c r="J22" s="88">
        <v>203.92000000000002</v>
      </c>
      <c r="K22" s="88">
        <v>0.97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48.38</v>
      </c>
      <c r="Y22">
        <v>0</v>
      </c>
      <c r="Z22">
        <v>12.12</v>
      </c>
      <c r="AA22">
        <v>26.64</v>
      </c>
      <c r="AB22">
        <v>5.98</v>
      </c>
      <c r="AC22">
        <v>0.97</v>
      </c>
      <c r="AD22">
        <v>43.54</v>
      </c>
      <c r="AE22">
        <v>29.02</v>
      </c>
      <c r="AF22">
        <v>17.420000000000002</v>
      </c>
      <c r="AG22">
        <v>123.36</v>
      </c>
      <c r="AH22">
        <v>186.24</v>
      </c>
      <c r="AI22">
        <v>92.88</v>
      </c>
      <c r="AJ22">
        <v>41.12</v>
      </c>
      <c r="AK22">
        <v>30.96</v>
      </c>
      <c r="AL22">
        <v>66.52</v>
      </c>
      <c r="AM22">
        <v>0</v>
      </c>
      <c r="AN22">
        <v>0</v>
      </c>
      <c r="AO22">
        <v>0</v>
      </c>
      <c r="AP22">
        <v>0</v>
      </c>
      <c r="AQ22">
        <v>81.27</v>
      </c>
      <c r="AR22">
        <v>0</v>
      </c>
      <c r="AS22">
        <v>0</v>
      </c>
      <c r="AT22">
        <v>14.51</v>
      </c>
      <c r="AU22">
        <v>14.51</v>
      </c>
      <c r="AV22">
        <v>32.25</v>
      </c>
      <c r="AW22">
        <v>22.22</v>
      </c>
      <c r="AX22">
        <v>0</v>
      </c>
      <c r="AY22">
        <v>191.19</v>
      </c>
      <c r="AZ22">
        <v>2.9</v>
      </c>
      <c r="BA22">
        <v>0</v>
      </c>
      <c r="BB22">
        <v>0</v>
      </c>
      <c r="BC22">
        <v>0</v>
      </c>
      <c r="BD22">
        <v>0</v>
      </c>
      <c r="BE22">
        <v>0.77</v>
      </c>
      <c r="BF22">
        <v>0.4</v>
      </c>
      <c r="BG22">
        <v>0.51</v>
      </c>
      <c r="BH22">
        <v>0.93</v>
      </c>
      <c r="BI22">
        <v>0.93</v>
      </c>
      <c r="BJ22">
        <v>1.02</v>
      </c>
      <c r="BK22">
        <v>0.87</v>
      </c>
      <c r="BL22">
        <v>0.61</v>
      </c>
      <c r="BM22">
        <v>0.61</v>
      </c>
      <c r="BN22">
        <v>1.35</v>
      </c>
      <c r="BO22">
        <v>0.77</v>
      </c>
      <c r="BP22">
        <v>0.48</v>
      </c>
      <c r="BQ22">
        <v>2.9</v>
      </c>
      <c r="BR22">
        <v>0.68</v>
      </c>
      <c r="BS22">
        <v>0.57999999999999996</v>
      </c>
      <c r="BT22">
        <v>0</v>
      </c>
      <c r="BU22">
        <v>0</v>
      </c>
      <c r="BV22">
        <v>0</v>
      </c>
      <c r="BW22">
        <v>100.12</v>
      </c>
      <c r="BX22">
        <v>0</v>
      </c>
      <c r="BY22">
        <v>0</v>
      </c>
    </row>
    <row r="23" spans="1:77">
      <c r="A23" t="s">
        <v>256</v>
      </c>
      <c r="G23" t="s">
        <v>65</v>
      </c>
      <c r="H23" s="115">
        <v>705.75999999999988</v>
      </c>
      <c r="I23" s="88">
        <v>283.97999999999996</v>
      </c>
      <c r="J23" s="88">
        <v>203.84</v>
      </c>
      <c r="K23" s="88">
        <v>0.97</v>
      </c>
      <c r="L23" s="88">
        <v>2.9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48.38</v>
      </c>
      <c r="Y23">
        <v>0</v>
      </c>
      <c r="Z23">
        <v>12.04</v>
      </c>
      <c r="AA23">
        <v>26.64</v>
      </c>
      <c r="AB23">
        <v>5.98</v>
      </c>
      <c r="AC23">
        <v>0.97</v>
      </c>
      <c r="AD23">
        <v>43.54</v>
      </c>
      <c r="AE23">
        <v>29.02</v>
      </c>
      <c r="AF23">
        <v>17.420000000000002</v>
      </c>
      <c r="AG23">
        <v>123.36</v>
      </c>
      <c r="AH23">
        <v>186.24</v>
      </c>
      <c r="AI23">
        <v>92.88</v>
      </c>
      <c r="AJ23">
        <v>41.12</v>
      </c>
      <c r="AK23">
        <v>30.96</v>
      </c>
      <c r="AL23">
        <v>66.52</v>
      </c>
      <c r="AM23">
        <v>0</v>
      </c>
      <c r="AN23">
        <v>0</v>
      </c>
      <c r="AO23">
        <v>0</v>
      </c>
      <c r="AP23">
        <v>0</v>
      </c>
      <c r="AQ23">
        <v>81.27</v>
      </c>
      <c r="AR23">
        <v>0</v>
      </c>
      <c r="AS23">
        <v>0</v>
      </c>
      <c r="AT23">
        <v>14.51</v>
      </c>
      <c r="AU23">
        <v>14.51</v>
      </c>
      <c r="AV23">
        <v>32.25</v>
      </c>
      <c r="AW23">
        <v>22.22</v>
      </c>
      <c r="AX23">
        <v>0</v>
      </c>
      <c r="AY23">
        <v>191.19</v>
      </c>
      <c r="AZ23">
        <v>2.9</v>
      </c>
      <c r="BA23">
        <v>0</v>
      </c>
      <c r="BB23">
        <v>0</v>
      </c>
      <c r="BC23">
        <v>0</v>
      </c>
      <c r="BD23">
        <v>0</v>
      </c>
      <c r="BE23">
        <v>0.77</v>
      </c>
      <c r="BF23">
        <v>0.4</v>
      </c>
      <c r="BG23">
        <v>0.51</v>
      </c>
      <c r="BH23">
        <v>0.93</v>
      </c>
      <c r="BI23">
        <v>0.93</v>
      </c>
      <c r="BJ23">
        <v>1.02</v>
      </c>
      <c r="BK23">
        <v>0.87</v>
      </c>
      <c r="BL23">
        <v>0.61</v>
      </c>
      <c r="BM23">
        <v>0.61</v>
      </c>
      <c r="BN23">
        <v>1.35</v>
      </c>
      <c r="BO23">
        <v>0.77</v>
      </c>
      <c r="BP23">
        <v>0.48</v>
      </c>
      <c r="BQ23">
        <v>2.9</v>
      </c>
      <c r="BR23">
        <v>0.68</v>
      </c>
      <c r="BS23">
        <v>0.57999999999999996</v>
      </c>
      <c r="BT23">
        <v>0</v>
      </c>
      <c r="BU23">
        <v>0</v>
      </c>
      <c r="BV23">
        <v>0</v>
      </c>
      <c r="BW23">
        <v>100.12</v>
      </c>
      <c r="BX23">
        <v>0</v>
      </c>
      <c r="BY23">
        <v>0</v>
      </c>
    </row>
    <row r="24" spans="1:77">
      <c r="A24" t="s">
        <v>257</v>
      </c>
      <c r="G24" t="s">
        <v>66</v>
      </c>
      <c r="H24" s="115">
        <v>705.75999999999988</v>
      </c>
      <c r="I24" s="88">
        <v>283.97999999999996</v>
      </c>
      <c r="J24" s="88">
        <v>203.84</v>
      </c>
      <c r="K24" s="88">
        <v>0.97</v>
      </c>
      <c r="L24" s="88">
        <v>2.9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48.38</v>
      </c>
      <c r="Y24">
        <v>0</v>
      </c>
      <c r="Z24">
        <v>12.04</v>
      </c>
      <c r="AA24">
        <v>26.64</v>
      </c>
      <c r="AB24">
        <v>5.98</v>
      </c>
      <c r="AC24">
        <v>0.97</v>
      </c>
      <c r="AD24">
        <v>43.54</v>
      </c>
      <c r="AE24">
        <v>29.02</v>
      </c>
      <c r="AF24">
        <v>17.420000000000002</v>
      </c>
      <c r="AG24">
        <v>123.36</v>
      </c>
      <c r="AH24">
        <v>186.24</v>
      </c>
      <c r="AI24">
        <v>92.88</v>
      </c>
      <c r="AJ24">
        <v>41.12</v>
      </c>
      <c r="AK24">
        <v>30.96</v>
      </c>
      <c r="AL24">
        <v>66.52</v>
      </c>
      <c r="AM24">
        <v>0</v>
      </c>
      <c r="AN24">
        <v>0</v>
      </c>
      <c r="AO24">
        <v>0</v>
      </c>
      <c r="AP24">
        <v>0</v>
      </c>
      <c r="AQ24">
        <v>81.27</v>
      </c>
      <c r="AR24">
        <v>0</v>
      </c>
      <c r="AS24">
        <v>0</v>
      </c>
      <c r="AT24">
        <v>14.51</v>
      </c>
      <c r="AU24">
        <v>14.51</v>
      </c>
      <c r="AV24">
        <v>32.25</v>
      </c>
      <c r="AW24">
        <v>22.22</v>
      </c>
      <c r="AX24">
        <v>0</v>
      </c>
      <c r="AY24">
        <v>191.19</v>
      </c>
      <c r="AZ24">
        <v>2.9</v>
      </c>
      <c r="BA24">
        <v>0</v>
      </c>
      <c r="BB24">
        <v>0</v>
      </c>
      <c r="BC24">
        <v>0</v>
      </c>
      <c r="BD24">
        <v>0</v>
      </c>
      <c r="BE24">
        <v>0.77</v>
      </c>
      <c r="BF24">
        <v>0.4</v>
      </c>
      <c r="BG24">
        <v>0.51</v>
      </c>
      <c r="BH24">
        <v>0.93</v>
      </c>
      <c r="BI24">
        <v>0.93</v>
      </c>
      <c r="BJ24">
        <v>1.02</v>
      </c>
      <c r="BK24">
        <v>0.87</v>
      </c>
      <c r="BL24">
        <v>0.61</v>
      </c>
      <c r="BM24">
        <v>0.61</v>
      </c>
      <c r="BN24">
        <v>1.35</v>
      </c>
      <c r="BO24">
        <v>0.77</v>
      </c>
      <c r="BP24">
        <v>0.48</v>
      </c>
      <c r="BQ24">
        <v>2.9</v>
      </c>
      <c r="BR24">
        <v>0.68</v>
      </c>
      <c r="BS24">
        <v>0.57999999999999996</v>
      </c>
      <c r="BT24">
        <v>0</v>
      </c>
      <c r="BU24">
        <v>0</v>
      </c>
      <c r="BV24">
        <v>0</v>
      </c>
      <c r="BW24">
        <v>100.12</v>
      </c>
      <c r="BX24">
        <v>0</v>
      </c>
      <c r="BY24">
        <v>0</v>
      </c>
    </row>
    <row r="25" spans="1:77">
      <c r="A25" t="s">
        <v>258</v>
      </c>
      <c r="G25" t="s">
        <v>67</v>
      </c>
      <c r="H25" s="115">
        <v>705.75999999999988</v>
      </c>
      <c r="I25" s="88">
        <v>283.97999999999996</v>
      </c>
      <c r="J25" s="88">
        <v>203.84</v>
      </c>
      <c r="K25" s="88">
        <v>0.97</v>
      </c>
      <c r="L25" s="88">
        <v>2.9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48.38</v>
      </c>
      <c r="Y25">
        <v>0</v>
      </c>
      <c r="Z25">
        <v>12.04</v>
      </c>
      <c r="AA25">
        <v>26.64</v>
      </c>
      <c r="AB25">
        <v>5.98</v>
      </c>
      <c r="AC25">
        <v>0.97</v>
      </c>
      <c r="AD25">
        <v>43.54</v>
      </c>
      <c r="AE25">
        <v>29.02</v>
      </c>
      <c r="AF25">
        <v>17.420000000000002</v>
      </c>
      <c r="AG25">
        <v>123.36</v>
      </c>
      <c r="AH25">
        <v>186.24</v>
      </c>
      <c r="AI25">
        <v>92.88</v>
      </c>
      <c r="AJ25">
        <v>41.12</v>
      </c>
      <c r="AK25">
        <v>30.96</v>
      </c>
      <c r="AL25">
        <v>66.52</v>
      </c>
      <c r="AM25">
        <v>0</v>
      </c>
      <c r="AN25">
        <v>0</v>
      </c>
      <c r="AO25">
        <v>0</v>
      </c>
      <c r="AP25">
        <v>0</v>
      </c>
      <c r="AQ25">
        <v>81.27</v>
      </c>
      <c r="AR25">
        <v>0</v>
      </c>
      <c r="AS25">
        <v>0</v>
      </c>
      <c r="AT25">
        <v>14.51</v>
      </c>
      <c r="AU25">
        <v>14.51</v>
      </c>
      <c r="AV25">
        <v>32.25</v>
      </c>
      <c r="AW25">
        <v>22.22</v>
      </c>
      <c r="AX25">
        <v>0</v>
      </c>
      <c r="AY25">
        <v>191.19</v>
      </c>
      <c r="AZ25">
        <v>2.9</v>
      </c>
      <c r="BA25">
        <v>0</v>
      </c>
      <c r="BB25">
        <v>0</v>
      </c>
      <c r="BC25">
        <v>0</v>
      </c>
      <c r="BD25">
        <v>0</v>
      </c>
      <c r="BE25">
        <v>0.77</v>
      </c>
      <c r="BF25">
        <v>0.4</v>
      </c>
      <c r="BG25">
        <v>0.51</v>
      </c>
      <c r="BH25">
        <v>0.93</v>
      </c>
      <c r="BI25">
        <v>0.93</v>
      </c>
      <c r="BJ25">
        <v>1.02</v>
      </c>
      <c r="BK25">
        <v>0.87</v>
      </c>
      <c r="BL25">
        <v>0.61</v>
      </c>
      <c r="BM25">
        <v>0.61</v>
      </c>
      <c r="BN25">
        <v>1.35</v>
      </c>
      <c r="BO25">
        <v>0.77</v>
      </c>
      <c r="BP25">
        <v>0.48</v>
      </c>
      <c r="BQ25">
        <v>2.9</v>
      </c>
      <c r="BR25">
        <v>0.68</v>
      </c>
      <c r="BS25">
        <v>0.57999999999999996</v>
      </c>
      <c r="BT25">
        <v>0</v>
      </c>
      <c r="BU25">
        <v>0</v>
      </c>
      <c r="BV25">
        <v>0</v>
      </c>
      <c r="BW25">
        <v>100.12</v>
      </c>
      <c r="BX25">
        <v>0</v>
      </c>
      <c r="BY25">
        <v>0</v>
      </c>
    </row>
    <row r="26" spans="1:77">
      <c r="A26" t="s">
        <v>259</v>
      </c>
      <c r="G26" t="s">
        <v>68</v>
      </c>
      <c r="H26" s="115">
        <v>705.75999999999988</v>
      </c>
      <c r="I26" s="88">
        <v>283.97999999999996</v>
      </c>
      <c r="J26" s="88">
        <v>203.84</v>
      </c>
      <c r="K26" s="88">
        <v>0.97</v>
      </c>
      <c r="L26" s="88">
        <v>2.9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48.38</v>
      </c>
      <c r="Y26">
        <v>0</v>
      </c>
      <c r="Z26">
        <v>12.04</v>
      </c>
      <c r="AA26">
        <v>26.64</v>
      </c>
      <c r="AB26">
        <v>5.98</v>
      </c>
      <c r="AC26">
        <v>0.97</v>
      </c>
      <c r="AD26">
        <v>43.54</v>
      </c>
      <c r="AE26">
        <v>29.02</v>
      </c>
      <c r="AF26">
        <v>17.420000000000002</v>
      </c>
      <c r="AG26">
        <v>123.36</v>
      </c>
      <c r="AH26">
        <v>186.24</v>
      </c>
      <c r="AI26">
        <v>92.88</v>
      </c>
      <c r="AJ26">
        <v>41.12</v>
      </c>
      <c r="AK26">
        <v>30.96</v>
      </c>
      <c r="AL26">
        <v>66.52</v>
      </c>
      <c r="AM26">
        <v>0</v>
      </c>
      <c r="AN26">
        <v>0</v>
      </c>
      <c r="AO26">
        <v>0</v>
      </c>
      <c r="AP26">
        <v>0</v>
      </c>
      <c r="AQ26">
        <v>81.27</v>
      </c>
      <c r="AR26">
        <v>0</v>
      </c>
      <c r="AS26">
        <v>0</v>
      </c>
      <c r="AT26">
        <v>14.51</v>
      </c>
      <c r="AU26">
        <v>14.51</v>
      </c>
      <c r="AV26">
        <v>32.25</v>
      </c>
      <c r="AW26">
        <v>22.22</v>
      </c>
      <c r="AX26">
        <v>0</v>
      </c>
      <c r="AY26">
        <v>191.19</v>
      </c>
      <c r="AZ26">
        <v>2.9</v>
      </c>
      <c r="BA26">
        <v>0</v>
      </c>
      <c r="BB26">
        <v>0</v>
      </c>
      <c r="BC26">
        <v>0</v>
      </c>
      <c r="BD26">
        <v>0</v>
      </c>
      <c r="BE26">
        <v>0.77</v>
      </c>
      <c r="BF26">
        <v>0.4</v>
      </c>
      <c r="BG26">
        <v>0.51</v>
      </c>
      <c r="BH26">
        <v>0.93</v>
      </c>
      <c r="BI26">
        <v>0.93</v>
      </c>
      <c r="BJ26">
        <v>1.02</v>
      </c>
      <c r="BK26">
        <v>0.87</v>
      </c>
      <c r="BL26">
        <v>0.61</v>
      </c>
      <c r="BM26">
        <v>0.61</v>
      </c>
      <c r="BN26">
        <v>1.35</v>
      </c>
      <c r="BO26">
        <v>0.77</v>
      </c>
      <c r="BP26">
        <v>0.48</v>
      </c>
      <c r="BQ26">
        <v>2.9</v>
      </c>
      <c r="BR26">
        <v>0.68</v>
      </c>
      <c r="BS26">
        <v>0.57999999999999996</v>
      </c>
      <c r="BT26">
        <v>0</v>
      </c>
      <c r="BU26">
        <v>0</v>
      </c>
      <c r="BV26">
        <v>0</v>
      </c>
      <c r="BW26">
        <v>100.12</v>
      </c>
      <c r="BX26">
        <v>0</v>
      </c>
      <c r="BY26">
        <v>0</v>
      </c>
    </row>
    <row r="27" spans="1:77">
      <c r="A27" t="s">
        <v>260</v>
      </c>
      <c r="G27" t="s">
        <v>69</v>
      </c>
      <c r="H27" s="115">
        <v>489.51999999999992</v>
      </c>
      <c r="I27" s="88">
        <v>197.39</v>
      </c>
      <c r="J27" s="88">
        <v>203.74</v>
      </c>
      <c r="K27" s="88">
        <v>0.97</v>
      </c>
      <c r="L27" s="88">
        <v>2.9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48.38</v>
      </c>
      <c r="Y27">
        <v>0</v>
      </c>
      <c r="Z27">
        <v>11.94</v>
      </c>
      <c r="AA27">
        <v>26.64</v>
      </c>
      <c r="AB27">
        <v>5.98</v>
      </c>
      <c r="AC27">
        <v>0.97</v>
      </c>
      <c r="AD27">
        <v>43.54</v>
      </c>
      <c r="AE27">
        <v>29.02</v>
      </c>
      <c r="AF27">
        <v>17.420000000000002</v>
      </c>
      <c r="AG27">
        <v>0</v>
      </c>
      <c r="AH27">
        <v>186.24</v>
      </c>
      <c r="AI27">
        <v>0</v>
      </c>
      <c r="AJ27">
        <v>0</v>
      </c>
      <c r="AK27">
        <v>0</v>
      </c>
      <c r="AL27">
        <v>66.52</v>
      </c>
      <c r="AM27">
        <v>0</v>
      </c>
      <c r="AN27">
        <v>0</v>
      </c>
      <c r="AO27">
        <v>0</v>
      </c>
      <c r="AP27">
        <v>0</v>
      </c>
      <c r="AQ27">
        <v>81.27</v>
      </c>
      <c r="AR27">
        <v>0</v>
      </c>
      <c r="AS27">
        <v>0</v>
      </c>
      <c r="AT27">
        <v>0</v>
      </c>
      <c r="AU27">
        <v>14.51</v>
      </c>
      <c r="AV27">
        <v>32.25</v>
      </c>
      <c r="AW27">
        <v>22.22</v>
      </c>
      <c r="AX27">
        <v>0</v>
      </c>
      <c r="AY27">
        <v>191.19</v>
      </c>
      <c r="AZ27">
        <v>2.9</v>
      </c>
      <c r="BA27">
        <v>0</v>
      </c>
      <c r="BB27">
        <v>0</v>
      </c>
      <c r="BC27">
        <v>0</v>
      </c>
      <c r="BD27">
        <v>0</v>
      </c>
      <c r="BE27">
        <v>0.77</v>
      </c>
      <c r="BF27">
        <v>0.4</v>
      </c>
      <c r="BG27">
        <v>0.51</v>
      </c>
      <c r="BH27">
        <v>0.93</v>
      </c>
      <c r="BI27">
        <v>0.93</v>
      </c>
      <c r="BJ27">
        <v>1.02</v>
      </c>
      <c r="BK27">
        <v>0.87</v>
      </c>
      <c r="BL27">
        <v>0.61</v>
      </c>
      <c r="BM27">
        <v>0.61</v>
      </c>
      <c r="BN27">
        <v>1.35</v>
      </c>
      <c r="BO27">
        <v>0.77</v>
      </c>
      <c r="BP27">
        <v>0.48</v>
      </c>
      <c r="BQ27">
        <v>2.9</v>
      </c>
      <c r="BR27">
        <v>0.68</v>
      </c>
      <c r="BS27">
        <v>0.57999999999999996</v>
      </c>
      <c r="BT27">
        <v>0</v>
      </c>
      <c r="BU27">
        <v>0</v>
      </c>
      <c r="BV27">
        <v>0</v>
      </c>
      <c r="BW27">
        <v>100.12</v>
      </c>
      <c r="BX27">
        <v>0</v>
      </c>
      <c r="BY27">
        <v>0</v>
      </c>
    </row>
    <row r="28" spans="1:77">
      <c r="A28" t="s">
        <v>261</v>
      </c>
      <c r="G28" t="s">
        <v>70</v>
      </c>
      <c r="H28" s="115">
        <v>489.51999999999992</v>
      </c>
      <c r="I28" s="88">
        <v>197.39</v>
      </c>
      <c r="J28" s="88">
        <v>203.74</v>
      </c>
      <c r="K28" s="88">
        <v>0.97</v>
      </c>
      <c r="L28" s="88">
        <v>2.9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48.38</v>
      </c>
      <c r="Y28">
        <v>0</v>
      </c>
      <c r="Z28">
        <v>11.94</v>
      </c>
      <c r="AA28">
        <v>26.64</v>
      </c>
      <c r="AB28">
        <v>5.98</v>
      </c>
      <c r="AC28">
        <v>0.97</v>
      </c>
      <c r="AD28">
        <v>43.54</v>
      </c>
      <c r="AE28">
        <v>29.02</v>
      </c>
      <c r="AF28">
        <v>17.420000000000002</v>
      </c>
      <c r="AG28">
        <v>0</v>
      </c>
      <c r="AH28">
        <v>186.24</v>
      </c>
      <c r="AI28">
        <v>0</v>
      </c>
      <c r="AJ28">
        <v>0</v>
      </c>
      <c r="AK28">
        <v>0</v>
      </c>
      <c r="AL28">
        <v>66.52</v>
      </c>
      <c r="AM28">
        <v>0</v>
      </c>
      <c r="AN28">
        <v>0</v>
      </c>
      <c r="AO28">
        <v>0</v>
      </c>
      <c r="AP28">
        <v>0</v>
      </c>
      <c r="AQ28">
        <v>81.27</v>
      </c>
      <c r="AR28">
        <v>0</v>
      </c>
      <c r="AS28">
        <v>0</v>
      </c>
      <c r="AT28">
        <v>0</v>
      </c>
      <c r="AU28">
        <v>14.51</v>
      </c>
      <c r="AV28">
        <v>32.25</v>
      </c>
      <c r="AW28">
        <v>22.22</v>
      </c>
      <c r="AX28">
        <v>0</v>
      </c>
      <c r="AY28">
        <v>191.19</v>
      </c>
      <c r="AZ28">
        <v>2.9</v>
      </c>
      <c r="BA28">
        <v>0</v>
      </c>
      <c r="BB28">
        <v>0</v>
      </c>
      <c r="BC28">
        <v>0</v>
      </c>
      <c r="BD28">
        <v>0</v>
      </c>
      <c r="BE28">
        <v>0.77</v>
      </c>
      <c r="BF28">
        <v>0.4</v>
      </c>
      <c r="BG28">
        <v>0.51</v>
      </c>
      <c r="BH28">
        <v>0.93</v>
      </c>
      <c r="BI28">
        <v>0.93</v>
      </c>
      <c r="BJ28">
        <v>1.02</v>
      </c>
      <c r="BK28">
        <v>0.87</v>
      </c>
      <c r="BL28">
        <v>0.61</v>
      </c>
      <c r="BM28">
        <v>0.61</v>
      </c>
      <c r="BN28">
        <v>1.35</v>
      </c>
      <c r="BO28">
        <v>0.77</v>
      </c>
      <c r="BP28">
        <v>0.48</v>
      </c>
      <c r="BQ28">
        <v>2.9</v>
      </c>
      <c r="BR28">
        <v>0.68</v>
      </c>
      <c r="BS28">
        <v>0.57999999999999996</v>
      </c>
      <c r="BT28">
        <v>0</v>
      </c>
      <c r="BU28">
        <v>0</v>
      </c>
      <c r="BV28">
        <v>0</v>
      </c>
      <c r="BW28">
        <v>100.12</v>
      </c>
      <c r="BX28">
        <v>0</v>
      </c>
      <c r="BY28">
        <v>0</v>
      </c>
    </row>
    <row r="29" spans="1:77">
      <c r="A29" t="s">
        <v>269</v>
      </c>
      <c r="G29" t="s">
        <v>71</v>
      </c>
      <c r="H29" s="115">
        <v>489.51999999999992</v>
      </c>
      <c r="I29" s="88">
        <v>197.39</v>
      </c>
      <c r="J29" s="88">
        <v>203.74</v>
      </c>
      <c r="K29" s="88">
        <v>0.97</v>
      </c>
      <c r="L29" s="88">
        <v>2.9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48.38</v>
      </c>
      <c r="Y29">
        <v>0</v>
      </c>
      <c r="Z29">
        <v>11.94</v>
      </c>
      <c r="AA29">
        <v>26.64</v>
      </c>
      <c r="AB29">
        <v>5.98</v>
      </c>
      <c r="AC29">
        <v>0.97</v>
      </c>
      <c r="AD29">
        <v>43.54</v>
      </c>
      <c r="AE29">
        <v>29.02</v>
      </c>
      <c r="AF29">
        <v>17.420000000000002</v>
      </c>
      <c r="AG29">
        <v>0</v>
      </c>
      <c r="AH29">
        <v>186.24</v>
      </c>
      <c r="AI29">
        <v>0</v>
      </c>
      <c r="AJ29">
        <v>0</v>
      </c>
      <c r="AK29">
        <v>0</v>
      </c>
      <c r="AL29">
        <v>66.52</v>
      </c>
      <c r="AM29">
        <v>0</v>
      </c>
      <c r="AN29">
        <v>0</v>
      </c>
      <c r="AO29">
        <v>0</v>
      </c>
      <c r="AP29">
        <v>0</v>
      </c>
      <c r="AQ29">
        <v>81.27</v>
      </c>
      <c r="AR29">
        <v>0</v>
      </c>
      <c r="AS29">
        <v>0</v>
      </c>
      <c r="AT29">
        <v>0</v>
      </c>
      <c r="AU29">
        <v>14.51</v>
      </c>
      <c r="AV29">
        <v>32.25</v>
      </c>
      <c r="AW29">
        <v>22.22</v>
      </c>
      <c r="AX29">
        <v>0</v>
      </c>
      <c r="AY29">
        <v>191.19</v>
      </c>
      <c r="AZ29">
        <v>2.9</v>
      </c>
      <c r="BA29">
        <v>0</v>
      </c>
      <c r="BB29">
        <v>0</v>
      </c>
      <c r="BC29">
        <v>0</v>
      </c>
      <c r="BD29">
        <v>0</v>
      </c>
      <c r="BE29">
        <v>0.77</v>
      </c>
      <c r="BF29">
        <v>0.4</v>
      </c>
      <c r="BG29">
        <v>0.51</v>
      </c>
      <c r="BH29">
        <v>0.93</v>
      </c>
      <c r="BI29">
        <v>0.93</v>
      </c>
      <c r="BJ29">
        <v>1.02</v>
      </c>
      <c r="BK29">
        <v>0.87</v>
      </c>
      <c r="BL29">
        <v>0.61</v>
      </c>
      <c r="BM29">
        <v>0.61</v>
      </c>
      <c r="BN29">
        <v>1.35</v>
      </c>
      <c r="BO29">
        <v>0.77</v>
      </c>
      <c r="BP29">
        <v>0.48</v>
      </c>
      <c r="BQ29">
        <v>2.9</v>
      </c>
      <c r="BR29">
        <v>0.68</v>
      </c>
      <c r="BS29">
        <v>0.57999999999999996</v>
      </c>
      <c r="BT29">
        <v>0</v>
      </c>
      <c r="BU29">
        <v>0</v>
      </c>
      <c r="BV29">
        <v>0</v>
      </c>
      <c r="BW29">
        <v>100.12</v>
      </c>
      <c r="BX29">
        <v>0</v>
      </c>
      <c r="BY29">
        <v>0</v>
      </c>
    </row>
    <row r="30" spans="1:77">
      <c r="A30" t="s">
        <v>270</v>
      </c>
      <c r="G30" t="s">
        <v>72</v>
      </c>
      <c r="H30" s="115">
        <v>491.27999999999992</v>
      </c>
      <c r="I30" s="88">
        <v>198.14999999999998</v>
      </c>
      <c r="J30" s="88">
        <v>203.74</v>
      </c>
      <c r="K30" s="88">
        <v>0.97</v>
      </c>
      <c r="L30" s="88">
        <v>2.9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48.38</v>
      </c>
      <c r="Y30">
        <v>0</v>
      </c>
      <c r="Z30">
        <v>11.94</v>
      </c>
      <c r="AA30">
        <v>26.64</v>
      </c>
      <c r="AB30">
        <v>5.98</v>
      </c>
      <c r="AC30">
        <v>0.97</v>
      </c>
      <c r="AD30">
        <v>43.54</v>
      </c>
      <c r="AE30">
        <v>29.02</v>
      </c>
      <c r="AF30">
        <v>17.420000000000002</v>
      </c>
      <c r="AG30">
        <v>0</v>
      </c>
      <c r="AH30">
        <v>186.24</v>
      </c>
      <c r="AI30">
        <v>0</v>
      </c>
      <c r="AJ30">
        <v>0</v>
      </c>
      <c r="AK30">
        <v>0</v>
      </c>
      <c r="AL30">
        <v>66.52</v>
      </c>
      <c r="AM30">
        <v>0</v>
      </c>
      <c r="AN30">
        <v>0</v>
      </c>
      <c r="AO30">
        <v>0</v>
      </c>
      <c r="AP30">
        <v>0</v>
      </c>
      <c r="AQ30">
        <v>81.27</v>
      </c>
      <c r="AR30">
        <v>0</v>
      </c>
      <c r="AS30">
        <v>0</v>
      </c>
      <c r="AT30">
        <v>0</v>
      </c>
      <c r="AU30">
        <v>14.51</v>
      </c>
      <c r="AV30">
        <v>32.25</v>
      </c>
      <c r="AW30">
        <v>22.22</v>
      </c>
      <c r="AX30">
        <v>0</v>
      </c>
      <c r="AY30">
        <v>191.19</v>
      </c>
      <c r="AZ30">
        <v>2.9</v>
      </c>
      <c r="BA30">
        <v>0</v>
      </c>
      <c r="BB30">
        <v>0</v>
      </c>
      <c r="BC30">
        <v>0</v>
      </c>
      <c r="BD30">
        <v>0</v>
      </c>
      <c r="BE30">
        <v>0.77</v>
      </c>
      <c r="BF30">
        <v>0.4</v>
      </c>
      <c r="BG30">
        <v>0.51</v>
      </c>
      <c r="BH30">
        <v>0.93</v>
      </c>
      <c r="BI30">
        <v>0.93</v>
      </c>
      <c r="BJ30">
        <v>1.02</v>
      </c>
      <c r="BK30">
        <v>0.87</v>
      </c>
      <c r="BL30">
        <v>0.61</v>
      </c>
      <c r="BM30">
        <v>0.61</v>
      </c>
      <c r="BN30">
        <v>1.35</v>
      </c>
      <c r="BO30">
        <v>0.77</v>
      </c>
      <c r="BP30">
        <v>0.48</v>
      </c>
      <c r="BQ30">
        <v>2.9</v>
      </c>
      <c r="BR30">
        <v>0.68</v>
      </c>
      <c r="BS30">
        <v>0.57999999999999996</v>
      </c>
      <c r="BT30">
        <v>0</v>
      </c>
      <c r="BU30">
        <v>0</v>
      </c>
      <c r="BV30">
        <v>0</v>
      </c>
      <c r="BW30">
        <v>100.12</v>
      </c>
      <c r="BX30">
        <v>1.76</v>
      </c>
      <c r="BY30">
        <v>0.76</v>
      </c>
    </row>
    <row r="31" spans="1:77">
      <c r="A31" t="s">
        <v>280</v>
      </c>
      <c r="G31" t="s">
        <v>73</v>
      </c>
      <c r="H31" s="115">
        <v>493.75999999999988</v>
      </c>
      <c r="I31" s="88">
        <v>199.20999999999998</v>
      </c>
      <c r="J31" s="88">
        <v>203.65</v>
      </c>
      <c r="K31" s="88">
        <v>0.97</v>
      </c>
      <c r="L31" s="88">
        <v>9.68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48.38</v>
      </c>
      <c r="Y31">
        <v>0</v>
      </c>
      <c r="Z31">
        <v>11.85</v>
      </c>
      <c r="AA31">
        <v>26.64</v>
      </c>
      <c r="AB31">
        <v>5.98</v>
      </c>
      <c r="AC31">
        <v>0.97</v>
      </c>
      <c r="AD31">
        <v>43.54</v>
      </c>
      <c r="AE31">
        <v>29.02</v>
      </c>
      <c r="AF31">
        <v>17.420000000000002</v>
      </c>
      <c r="AG31">
        <v>0</v>
      </c>
      <c r="AH31">
        <v>186.24</v>
      </c>
      <c r="AI31">
        <v>0</v>
      </c>
      <c r="AJ31">
        <v>0</v>
      </c>
      <c r="AK31">
        <v>0</v>
      </c>
      <c r="AL31">
        <v>66.52</v>
      </c>
      <c r="AM31">
        <v>0</v>
      </c>
      <c r="AN31">
        <v>0</v>
      </c>
      <c r="AO31">
        <v>0</v>
      </c>
      <c r="AP31">
        <v>0</v>
      </c>
      <c r="AQ31">
        <v>81.27</v>
      </c>
      <c r="AR31">
        <v>0</v>
      </c>
      <c r="AS31">
        <v>0</v>
      </c>
      <c r="AT31">
        <v>0</v>
      </c>
      <c r="AU31">
        <v>14.51</v>
      </c>
      <c r="AV31">
        <v>32.25</v>
      </c>
      <c r="AW31">
        <v>22.22</v>
      </c>
      <c r="AX31">
        <v>0</v>
      </c>
      <c r="AY31">
        <v>191.19</v>
      </c>
      <c r="AZ31">
        <v>9.68</v>
      </c>
      <c r="BA31">
        <v>0</v>
      </c>
      <c r="BB31">
        <v>0</v>
      </c>
      <c r="BC31">
        <v>0</v>
      </c>
      <c r="BD31">
        <v>0</v>
      </c>
      <c r="BE31">
        <v>0.77</v>
      </c>
      <c r="BF31">
        <v>0.4</v>
      </c>
      <c r="BG31">
        <v>0.51</v>
      </c>
      <c r="BH31">
        <v>0.93</v>
      </c>
      <c r="BI31">
        <v>0.97</v>
      </c>
      <c r="BJ31">
        <v>1.02</v>
      </c>
      <c r="BK31">
        <v>0.96</v>
      </c>
      <c r="BL31">
        <v>0.61</v>
      </c>
      <c r="BM31">
        <v>0.61</v>
      </c>
      <c r="BN31">
        <v>1.35</v>
      </c>
      <c r="BO31">
        <v>0.77</v>
      </c>
      <c r="BP31">
        <v>0.48</v>
      </c>
      <c r="BQ31">
        <v>2.9</v>
      </c>
      <c r="BR31">
        <v>0.68</v>
      </c>
      <c r="BS31">
        <v>0.57999999999999996</v>
      </c>
      <c r="BT31">
        <v>0</v>
      </c>
      <c r="BU31">
        <v>0</v>
      </c>
      <c r="BV31">
        <v>0</v>
      </c>
      <c r="BW31">
        <v>100.12</v>
      </c>
      <c r="BX31">
        <v>4.1500000000000004</v>
      </c>
      <c r="BY31">
        <v>1.78</v>
      </c>
    </row>
    <row r="32" spans="1:77">
      <c r="A32" t="s">
        <v>281</v>
      </c>
      <c r="G32" t="s">
        <v>74</v>
      </c>
      <c r="H32" s="115">
        <v>496.6099999999999</v>
      </c>
      <c r="I32" s="88">
        <v>200.42999999999998</v>
      </c>
      <c r="J32" s="88">
        <v>203.65</v>
      </c>
      <c r="K32" s="88">
        <v>0.97</v>
      </c>
      <c r="L32" s="88">
        <v>9.68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48.38</v>
      </c>
      <c r="Y32">
        <v>0</v>
      </c>
      <c r="Z32">
        <v>11.85</v>
      </c>
      <c r="AA32">
        <v>26.64</v>
      </c>
      <c r="AB32">
        <v>5.98</v>
      </c>
      <c r="AC32">
        <v>0.97</v>
      </c>
      <c r="AD32">
        <v>43.54</v>
      </c>
      <c r="AE32">
        <v>29.02</v>
      </c>
      <c r="AF32">
        <v>17.420000000000002</v>
      </c>
      <c r="AG32">
        <v>0</v>
      </c>
      <c r="AH32">
        <v>186.24</v>
      </c>
      <c r="AI32">
        <v>0</v>
      </c>
      <c r="AJ32">
        <v>0</v>
      </c>
      <c r="AK32">
        <v>0</v>
      </c>
      <c r="AL32">
        <v>66.52</v>
      </c>
      <c r="AM32">
        <v>0</v>
      </c>
      <c r="AN32">
        <v>0</v>
      </c>
      <c r="AO32">
        <v>0</v>
      </c>
      <c r="AP32">
        <v>0</v>
      </c>
      <c r="AQ32">
        <v>81.27</v>
      </c>
      <c r="AR32">
        <v>0</v>
      </c>
      <c r="AS32">
        <v>0</v>
      </c>
      <c r="AT32">
        <v>0</v>
      </c>
      <c r="AU32">
        <v>14.51</v>
      </c>
      <c r="AV32">
        <v>32.25</v>
      </c>
      <c r="AW32">
        <v>22.22</v>
      </c>
      <c r="AX32">
        <v>0</v>
      </c>
      <c r="AY32">
        <v>191.19</v>
      </c>
      <c r="AZ32">
        <v>9.68</v>
      </c>
      <c r="BA32">
        <v>0</v>
      </c>
      <c r="BB32">
        <v>0</v>
      </c>
      <c r="BC32">
        <v>0</v>
      </c>
      <c r="BD32">
        <v>0</v>
      </c>
      <c r="BE32">
        <v>0.77</v>
      </c>
      <c r="BF32">
        <v>0.4</v>
      </c>
      <c r="BG32">
        <v>0.51</v>
      </c>
      <c r="BH32">
        <v>0.93</v>
      </c>
      <c r="BI32">
        <v>0.97</v>
      </c>
      <c r="BJ32">
        <v>1.02</v>
      </c>
      <c r="BK32">
        <v>0.96</v>
      </c>
      <c r="BL32">
        <v>0.61</v>
      </c>
      <c r="BM32">
        <v>0.61</v>
      </c>
      <c r="BN32">
        <v>1.35</v>
      </c>
      <c r="BO32">
        <v>0.77</v>
      </c>
      <c r="BP32">
        <v>0.48</v>
      </c>
      <c r="BQ32">
        <v>2.9</v>
      </c>
      <c r="BR32">
        <v>0.68</v>
      </c>
      <c r="BS32">
        <v>0.57999999999999996</v>
      </c>
      <c r="BT32">
        <v>0</v>
      </c>
      <c r="BU32">
        <v>0</v>
      </c>
      <c r="BV32">
        <v>0</v>
      </c>
      <c r="BW32">
        <v>100.12</v>
      </c>
      <c r="BX32">
        <v>7</v>
      </c>
      <c r="BY32">
        <v>3</v>
      </c>
    </row>
    <row r="33" spans="1:77">
      <c r="A33" t="s">
        <v>282</v>
      </c>
      <c r="G33" t="s">
        <v>75</v>
      </c>
      <c r="H33" s="115">
        <v>503.6099999999999</v>
      </c>
      <c r="I33" s="88">
        <v>203.42999999999998</v>
      </c>
      <c r="J33" s="88">
        <v>203.65</v>
      </c>
      <c r="K33" s="88">
        <v>0.97</v>
      </c>
      <c r="L33" s="88">
        <v>9.68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48.38</v>
      </c>
      <c r="Y33">
        <v>0</v>
      </c>
      <c r="Z33">
        <v>11.85</v>
      </c>
      <c r="AA33">
        <v>26.64</v>
      </c>
      <c r="AB33">
        <v>5.98</v>
      </c>
      <c r="AC33">
        <v>0.97</v>
      </c>
      <c r="AD33">
        <v>43.54</v>
      </c>
      <c r="AE33">
        <v>29.02</v>
      </c>
      <c r="AF33">
        <v>17.420000000000002</v>
      </c>
      <c r="AG33">
        <v>0</v>
      </c>
      <c r="AH33">
        <v>186.24</v>
      </c>
      <c r="AI33">
        <v>0</v>
      </c>
      <c r="AJ33">
        <v>0</v>
      </c>
      <c r="AK33">
        <v>0</v>
      </c>
      <c r="AL33">
        <v>66.52</v>
      </c>
      <c r="AM33">
        <v>0</v>
      </c>
      <c r="AN33">
        <v>0</v>
      </c>
      <c r="AO33">
        <v>0</v>
      </c>
      <c r="AP33">
        <v>0</v>
      </c>
      <c r="AQ33">
        <v>81.27</v>
      </c>
      <c r="AR33">
        <v>0</v>
      </c>
      <c r="AS33">
        <v>0</v>
      </c>
      <c r="AT33">
        <v>0</v>
      </c>
      <c r="AU33">
        <v>14.51</v>
      </c>
      <c r="AV33">
        <v>32.25</v>
      </c>
      <c r="AW33">
        <v>22.22</v>
      </c>
      <c r="AX33">
        <v>0</v>
      </c>
      <c r="AY33">
        <v>191.19</v>
      </c>
      <c r="AZ33">
        <v>9.68</v>
      </c>
      <c r="BA33">
        <v>0</v>
      </c>
      <c r="BB33">
        <v>0</v>
      </c>
      <c r="BC33">
        <v>0</v>
      </c>
      <c r="BD33">
        <v>0</v>
      </c>
      <c r="BE33">
        <v>0.77</v>
      </c>
      <c r="BF33">
        <v>0.4</v>
      </c>
      <c r="BG33">
        <v>0.51</v>
      </c>
      <c r="BH33">
        <v>0.93</v>
      </c>
      <c r="BI33">
        <v>0.97</v>
      </c>
      <c r="BJ33">
        <v>1.02</v>
      </c>
      <c r="BK33">
        <v>0.96</v>
      </c>
      <c r="BL33">
        <v>0.61</v>
      </c>
      <c r="BM33">
        <v>0.61</v>
      </c>
      <c r="BN33">
        <v>1.35</v>
      </c>
      <c r="BO33">
        <v>0.77</v>
      </c>
      <c r="BP33">
        <v>0.48</v>
      </c>
      <c r="BQ33">
        <v>2.9</v>
      </c>
      <c r="BR33">
        <v>0.68</v>
      </c>
      <c r="BS33">
        <v>0.57999999999999996</v>
      </c>
      <c r="BT33">
        <v>0</v>
      </c>
      <c r="BU33">
        <v>0</v>
      </c>
      <c r="BV33">
        <v>0</v>
      </c>
      <c r="BW33">
        <v>100.12</v>
      </c>
      <c r="BX33">
        <v>14</v>
      </c>
      <c r="BY33">
        <v>6</v>
      </c>
    </row>
    <row r="34" spans="1:77">
      <c r="A34" t="s">
        <v>283</v>
      </c>
      <c r="G34" t="s">
        <v>76</v>
      </c>
      <c r="H34" s="115">
        <v>514.1099999999999</v>
      </c>
      <c r="I34" s="88">
        <v>207.92999999999998</v>
      </c>
      <c r="J34" s="88">
        <v>203.65</v>
      </c>
      <c r="K34" s="88">
        <v>0.97</v>
      </c>
      <c r="L34" s="88">
        <v>9.68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48.38</v>
      </c>
      <c r="Y34">
        <v>0</v>
      </c>
      <c r="Z34">
        <v>11.85</v>
      </c>
      <c r="AA34">
        <v>26.64</v>
      </c>
      <c r="AB34">
        <v>5.98</v>
      </c>
      <c r="AC34">
        <v>0.97</v>
      </c>
      <c r="AD34">
        <v>43.54</v>
      </c>
      <c r="AE34">
        <v>29.02</v>
      </c>
      <c r="AF34">
        <v>17.420000000000002</v>
      </c>
      <c r="AG34">
        <v>0</v>
      </c>
      <c r="AH34">
        <v>186.24</v>
      </c>
      <c r="AI34">
        <v>0</v>
      </c>
      <c r="AJ34">
        <v>0</v>
      </c>
      <c r="AK34">
        <v>0</v>
      </c>
      <c r="AL34">
        <v>66.52</v>
      </c>
      <c r="AM34">
        <v>0</v>
      </c>
      <c r="AN34">
        <v>0</v>
      </c>
      <c r="AO34">
        <v>0</v>
      </c>
      <c r="AP34">
        <v>0</v>
      </c>
      <c r="AQ34">
        <v>81.27</v>
      </c>
      <c r="AR34">
        <v>0</v>
      </c>
      <c r="AS34">
        <v>0</v>
      </c>
      <c r="AT34">
        <v>0</v>
      </c>
      <c r="AU34">
        <v>14.51</v>
      </c>
      <c r="AV34">
        <v>32.25</v>
      </c>
      <c r="AW34">
        <v>22.22</v>
      </c>
      <c r="AX34">
        <v>0</v>
      </c>
      <c r="AY34">
        <v>191.19</v>
      </c>
      <c r="AZ34">
        <v>9.68</v>
      </c>
      <c r="BA34">
        <v>0</v>
      </c>
      <c r="BB34">
        <v>0</v>
      </c>
      <c r="BC34">
        <v>0</v>
      </c>
      <c r="BD34">
        <v>0</v>
      </c>
      <c r="BE34">
        <v>0.77</v>
      </c>
      <c r="BF34">
        <v>0.4</v>
      </c>
      <c r="BG34">
        <v>0.51</v>
      </c>
      <c r="BH34">
        <v>0.93</v>
      </c>
      <c r="BI34">
        <v>0.97</v>
      </c>
      <c r="BJ34">
        <v>1.02</v>
      </c>
      <c r="BK34">
        <v>0.96</v>
      </c>
      <c r="BL34">
        <v>0.61</v>
      </c>
      <c r="BM34">
        <v>0.61</v>
      </c>
      <c r="BN34">
        <v>1.35</v>
      </c>
      <c r="BO34">
        <v>0.77</v>
      </c>
      <c r="BP34">
        <v>0.48</v>
      </c>
      <c r="BQ34">
        <v>2.9</v>
      </c>
      <c r="BR34">
        <v>0.68</v>
      </c>
      <c r="BS34">
        <v>0.57999999999999996</v>
      </c>
      <c r="BT34">
        <v>0</v>
      </c>
      <c r="BU34">
        <v>0</v>
      </c>
      <c r="BV34">
        <v>0</v>
      </c>
      <c r="BW34">
        <v>100.12</v>
      </c>
      <c r="BX34">
        <v>24.5</v>
      </c>
      <c r="BY34">
        <v>10.5</v>
      </c>
    </row>
    <row r="35" spans="1:77">
      <c r="A35" t="s">
        <v>297</v>
      </c>
      <c r="G35" t="s">
        <v>77</v>
      </c>
      <c r="H35" s="115">
        <v>517.79</v>
      </c>
      <c r="I35" s="88">
        <v>227.57</v>
      </c>
      <c r="J35" s="88">
        <v>203.56</v>
      </c>
      <c r="K35" s="88">
        <v>0.97</v>
      </c>
      <c r="L35" s="88">
        <v>9.68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48.38</v>
      </c>
      <c r="Y35">
        <v>18.14</v>
      </c>
      <c r="Z35">
        <v>11.76</v>
      </c>
      <c r="AA35">
        <v>26.64</v>
      </c>
      <c r="AB35">
        <v>5.98</v>
      </c>
      <c r="AC35">
        <v>0.97</v>
      </c>
      <c r="AD35">
        <v>43.54</v>
      </c>
      <c r="AE35">
        <v>29.02</v>
      </c>
      <c r="AF35">
        <v>17.420000000000002</v>
      </c>
      <c r="AG35">
        <v>0</v>
      </c>
      <c r="AH35">
        <v>186.24</v>
      </c>
      <c r="AI35">
        <v>0</v>
      </c>
      <c r="AJ35">
        <v>0</v>
      </c>
      <c r="AK35">
        <v>0</v>
      </c>
      <c r="AL35">
        <v>66.52</v>
      </c>
      <c r="AM35">
        <v>0</v>
      </c>
      <c r="AN35">
        <v>0</v>
      </c>
      <c r="AO35">
        <v>0</v>
      </c>
      <c r="AP35">
        <v>0</v>
      </c>
      <c r="AQ35">
        <v>81.27</v>
      </c>
      <c r="AR35">
        <v>0</v>
      </c>
      <c r="AS35">
        <v>0</v>
      </c>
      <c r="AT35">
        <v>0</v>
      </c>
      <c r="AU35">
        <v>14.51</v>
      </c>
      <c r="AV35">
        <v>32.25</v>
      </c>
      <c r="AW35">
        <v>22.22</v>
      </c>
      <c r="AX35">
        <v>0</v>
      </c>
      <c r="AY35">
        <v>191.19</v>
      </c>
      <c r="AZ35">
        <v>9.68</v>
      </c>
      <c r="BA35">
        <v>0</v>
      </c>
      <c r="BB35">
        <v>0</v>
      </c>
      <c r="BC35">
        <v>0</v>
      </c>
      <c r="BD35">
        <v>0</v>
      </c>
      <c r="BE35">
        <v>0.95</v>
      </c>
      <c r="BF35">
        <v>0.4</v>
      </c>
      <c r="BG35">
        <v>0.51</v>
      </c>
      <c r="BH35">
        <v>0.93</v>
      </c>
      <c r="BI35">
        <v>0.97</v>
      </c>
      <c r="BJ35">
        <v>1.02</v>
      </c>
      <c r="BK35">
        <v>0.96</v>
      </c>
      <c r="BL35">
        <v>0.61</v>
      </c>
      <c r="BM35">
        <v>0.61</v>
      </c>
      <c r="BN35">
        <v>1.35</v>
      </c>
      <c r="BO35">
        <v>0.77</v>
      </c>
      <c r="BP35">
        <v>0.48</v>
      </c>
      <c r="BQ35">
        <v>2.9</v>
      </c>
      <c r="BR35">
        <v>0.68</v>
      </c>
      <c r="BS35">
        <v>0.57999999999999996</v>
      </c>
      <c r="BT35">
        <v>0</v>
      </c>
      <c r="BU35">
        <v>0</v>
      </c>
      <c r="BV35">
        <v>0</v>
      </c>
      <c r="BW35">
        <v>100.12</v>
      </c>
      <c r="BX35">
        <v>28</v>
      </c>
      <c r="BY35">
        <v>12</v>
      </c>
    </row>
    <row r="36" spans="1:77">
      <c r="A36" t="s">
        <v>330</v>
      </c>
      <c r="G36" t="s">
        <v>78</v>
      </c>
      <c r="H36" s="115">
        <v>524.79</v>
      </c>
      <c r="I36" s="88">
        <v>230.57</v>
      </c>
      <c r="J36" s="88">
        <v>203.56</v>
      </c>
      <c r="K36" s="88">
        <v>0.97</v>
      </c>
      <c r="L36" s="88">
        <v>9.68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48.38</v>
      </c>
      <c r="Y36">
        <v>18.14</v>
      </c>
      <c r="Z36">
        <v>11.76</v>
      </c>
      <c r="AA36">
        <v>26.64</v>
      </c>
      <c r="AB36">
        <v>5.98</v>
      </c>
      <c r="AC36">
        <v>0.97</v>
      </c>
      <c r="AD36">
        <v>43.54</v>
      </c>
      <c r="AE36">
        <v>29.02</v>
      </c>
      <c r="AF36">
        <v>17.420000000000002</v>
      </c>
      <c r="AG36">
        <v>0</v>
      </c>
      <c r="AH36">
        <v>186.24</v>
      </c>
      <c r="AI36">
        <v>0</v>
      </c>
      <c r="AJ36">
        <v>0</v>
      </c>
      <c r="AK36">
        <v>0</v>
      </c>
      <c r="AL36">
        <v>66.52</v>
      </c>
      <c r="AM36">
        <v>0</v>
      </c>
      <c r="AN36">
        <v>0</v>
      </c>
      <c r="AO36">
        <v>0</v>
      </c>
      <c r="AP36">
        <v>0</v>
      </c>
      <c r="AQ36">
        <v>81.27</v>
      </c>
      <c r="AR36">
        <v>0</v>
      </c>
      <c r="AS36">
        <v>0</v>
      </c>
      <c r="AT36">
        <v>0</v>
      </c>
      <c r="AU36">
        <v>14.51</v>
      </c>
      <c r="AV36">
        <v>32.25</v>
      </c>
      <c r="AW36">
        <v>22.22</v>
      </c>
      <c r="AX36">
        <v>0</v>
      </c>
      <c r="AY36">
        <v>191.19</v>
      </c>
      <c r="AZ36">
        <v>9.68</v>
      </c>
      <c r="BA36">
        <v>0</v>
      </c>
      <c r="BB36">
        <v>0</v>
      </c>
      <c r="BC36">
        <v>0</v>
      </c>
      <c r="BD36">
        <v>0</v>
      </c>
      <c r="BE36">
        <v>0.95</v>
      </c>
      <c r="BF36">
        <v>0.4</v>
      </c>
      <c r="BG36">
        <v>0.51</v>
      </c>
      <c r="BH36">
        <v>0.93</v>
      </c>
      <c r="BI36">
        <v>0.97</v>
      </c>
      <c r="BJ36">
        <v>1.02</v>
      </c>
      <c r="BK36">
        <v>0.96</v>
      </c>
      <c r="BL36">
        <v>0.61</v>
      </c>
      <c r="BM36">
        <v>0.61</v>
      </c>
      <c r="BN36">
        <v>1.35</v>
      </c>
      <c r="BO36">
        <v>0.77</v>
      </c>
      <c r="BP36">
        <v>0.48</v>
      </c>
      <c r="BQ36">
        <v>2.9</v>
      </c>
      <c r="BR36">
        <v>0.68</v>
      </c>
      <c r="BS36">
        <v>0.57999999999999996</v>
      </c>
      <c r="BT36">
        <v>0</v>
      </c>
      <c r="BU36">
        <v>0</v>
      </c>
      <c r="BV36">
        <v>0</v>
      </c>
      <c r="BW36">
        <v>100.12</v>
      </c>
      <c r="BX36">
        <v>35</v>
      </c>
      <c r="BY36">
        <v>15</v>
      </c>
    </row>
    <row r="37" spans="1:77">
      <c r="A37" t="s">
        <v>331</v>
      </c>
      <c r="G37" t="s">
        <v>79</v>
      </c>
      <c r="H37" s="115">
        <v>534.58999999999992</v>
      </c>
      <c r="I37" s="88">
        <v>234.76999999999998</v>
      </c>
      <c r="J37" s="88">
        <v>203.56</v>
      </c>
      <c r="K37" s="88">
        <v>0.97</v>
      </c>
      <c r="L37" s="88">
        <v>9.68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48.38</v>
      </c>
      <c r="Y37">
        <v>18.14</v>
      </c>
      <c r="Z37">
        <v>11.76</v>
      </c>
      <c r="AA37">
        <v>26.64</v>
      </c>
      <c r="AB37">
        <v>5.98</v>
      </c>
      <c r="AC37">
        <v>0.97</v>
      </c>
      <c r="AD37">
        <v>43.54</v>
      </c>
      <c r="AE37">
        <v>29.02</v>
      </c>
      <c r="AF37">
        <v>17.420000000000002</v>
      </c>
      <c r="AG37">
        <v>0</v>
      </c>
      <c r="AH37">
        <v>186.24</v>
      </c>
      <c r="AI37">
        <v>0</v>
      </c>
      <c r="AJ37">
        <v>0</v>
      </c>
      <c r="AK37">
        <v>0</v>
      </c>
      <c r="AL37">
        <v>66.52</v>
      </c>
      <c r="AM37">
        <v>0</v>
      </c>
      <c r="AN37">
        <v>0</v>
      </c>
      <c r="AO37">
        <v>0</v>
      </c>
      <c r="AP37">
        <v>0</v>
      </c>
      <c r="AQ37">
        <v>81.27</v>
      </c>
      <c r="AR37">
        <v>0</v>
      </c>
      <c r="AS37">
        <v>0</v>
      </c>
      <c r="AT37">
        <v>0</v>
      </c>
      <c r="AU37">
        <v>14.51</v>
      </c>
      <c r="AV37">
        <v>32.25</v>
      </c>
      <c r="AW37">
        <v>22.22</v>
      </c>
      <c r="AX37">
        <v>0</v>
      </c>
      <c r="AY37">
        <v>191.19</v>
      </c>
      <c r="AZ37">
        <v>9.68</v>
      </c>
      <c r="BA37">
        <v>0</v>
      </c>
      <c r="BB37">
        <v>0</v>
      </c>
      <c r="BC37">
        <v>0</v>
      </c>
      <c r="BD37">
        <v>0</v>
      </c>
      <c r="BE37">
        <v>0.95</v>
      </c>
      <c r="BF37">
        <v>0.4</v>
      </c>
      <c r="BG37">
        <v>0.51</v>
      </c>
      <c r="BH37">
        <v>0.93</v>
      </c>
      <c r="BI37">
        <v>0.97</v>
      </c>
      <c r="BJ37">
        <v>1.02</v>
      </c>
      <c r="BK37">
        <v>0.96</v>
      </c>
      <c r="BL37">
        <v>0.61</v>
      </c>
      <c r="BM37">
        <v>0.61</v>
      </c>
      <c r="BN37">
        <v>1.35</v>
      </c>
      <c r="BO37">
        <v>0.77</v>
      </c>
      <c r="BP37">
        <v>0.48</v>
      </c>
      <c r="BQ37">
        <v>2.9</v>
      </c>
      <c r="BR37">
        <v>0.68</v>
      </c>
      <c r="BS37">
        <v>0.57999999999999996</v>
      </c>
      <c r="BT37">
        <v>0</v>
      </c>
      <c r="BU37">
        <v>0</v>
      </c>
      <c r="BV37">
        <v>0</v>
      </c>
      <c r="BW37">
        <v>100.12</v>
      </c>
      <c r="BX37">
        <v>44.8</v>
      </c>
      <c r="BY37">
        <v>19.2</v>
      </c>
    </row>
    <row r="38" spans="1:77">
      <c r="A38" t="s">
        <v>332</v>
      </c>
      <c r="G38" t="s">
        <v>80</v>
      </c>
      <c r="H38" s="115">
        <v>538.79</v>
      </c>
      <c r="I38" s="88">
        <v>236.57</v>
      </c>
      <c r="J38" s="88">
        <v>203.56</v>
      </c>
      <c r="K38" s="88">
        <v>0.97</v>
      </c>
      <c r="L38" s="88">
        <v>9.68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48.38</v>
      </c>
      <c r="Y38">
        <v>18.14</v>
      </c>
      <c r="Z38">
        <v>11.76</v>
      </c>
      <c r="AA38">
        <v>26.64</v>
      </c>
      <c r="AB38">
        <v>5.98</v>
      </c>
      <c r="AC38">
        <v>0.97</v>
      </c>
      <c r="AD38">
        <v>43.54</v>
      </c>
      <c r="AE38">
        <v>29.02</v>
      </c>
      <c r="AF38">
        <v>17.420000000000002</v>
      </c>
      <c r="AG38">
        <v>0</v>
      </c>
      <c r="AH38">
        <v>186.24</v>
      </c>
      <c r="AI38">
        <v>0</v>
      </c>
      <c r="AJ38">
        <v>0</v>
      </c>
      <c r="AK38">
        <v>0</v>
      </c>
      <c r="AL38">
        <v>66.52</v>
      </c>
      <c r="AM38">
        <v>0</v>
      </c>
      <c r="AN38">
        <v>0</v>
      </c>
      <c r="AO38">
        <v>0</v>
      </c>
      <c r="AP38">
        <v>0</v>
      </c>
      <c r="AQ38">
        <v>81.27</v>
      </c>
      <c r="AR38">
        <v>0</v>
      </c>
      <c r="AS38">
        <v>0</v>
      </c>
      <c r="AT38">
        <v>0</v>
      </c>
      <c r="AU38">
        <v>14.51</v>
      </c>
      <c r="AV38">
        <v>32.25</v>
      </c>
      <c r="AW38">
        <v>22.22</v>
      </c>
      <c r="AX38">
        <v>0</v>
      </c>
      <c r="AY38">
        <v>191.19</v>
      </c>
      <c r="AZ38">
        <v>9.68</v>
      </c>
      <c r="BA38">
        <v>0</v>
      </c>
      <c r="BB38">
        <v>0</v>
      </c>
      <c r="BC38">
        <v>0</v>
      </c>
      <c r="BD38">
        <v>0</v>
      </c>
      <c r="BE38">
        <v>0.95</v>
      </c>
      <c r="BF38">
        <v>0.4</v>
      </c>
      <c r="BG38">
        <v>0.51</v>
      </c>
      <c r="BH38">
        <v>0.93</v>
      </c>
      <c r="BI38">
        <v>0.97</v>
      </c>
      <c r="BJ38">
        <v>1.02</v>
      </c>
      <c r="BK38">
        <v>0.96</v>
      </c>
      <c r="BL38">
        <v>0.61</v>
      </c>
      <c r="BM38">
        <v>0.61</v>
      </c>
      <c r="BN38">
        <v>1.35</v>
      </c>
      <c r="BO38">
        <v>0.77</v>
      </c>
      <c r="BP38">
        <v>0.48</v>
      </c>
      <c r="BQ38">
        <v>2.9</v>
      </c>
      <c r="BR38">
        <v>0.68</v>
      </c>
      <c r="BS38">
        <v>0.57999999999999996</v>
      </c>
      <c r="BT38">
        <v>0</v>
      </c>
      <c r="BU38">
        <v>0</v>
      </c>
      <c r="BV38">
        <v>0</v>
      </c>
      <c r="BW38">
        <v>100.12</v>
      </c>
      <c r="BX38">
        <v>49</v>
      </c>
      <c r="BY38">
        <v>21</v>
      </c>
    </row>
    <row r="39" spans="1:77">
      <c r="A39" t="s">
        <v>333</v>
      </c>
      <c r="G39" t="s">
        <v>81</v>
      </c>
      <c r="H39" s="115">
        <v>544.31999999999994</v>
      </c>
      <c r="I39" s="88">
        <v>279.61</v>
      </c>
      <c r="J39" s="88">
        <v>203.47</v>
      </c>
      <c r="K39" s="88">
        <v>44.510000000000005</v>
      </c>
      <c r="L39" s="88">
        <v>9.68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48.38</v>
      </c>
      <c r="Y39">
        <v>59.68</v>
      </c>
      <c r="Z39">
        <v>11.67</v>
      </c>
      <c r="AA39">
        <v>26.64</v>
      </c>
      <c r="AB39">
        <v>8.01</v>
      </c>
      <c r="AC39">
        <v>0.97</v>
      </c>
      <c r="AD39">
        <v>43.54</v>
      </c>
      <c r="AE39">
        <v>29.02</v>
      </c>
      <c r="AF39">
        <v>17.420000000000002</v>
      </c>
      <c r="AG39">
        <v>0</v>
      </c>
      <c r="AH39">
        <v>186.24</v>
      </c>
      <c r="AI39">
        <v>0</v>
      </c>
      <c r="AJ39">
        <v>0</v>
      </c>
      <c r="AK39">
        <v>0</v>
      </c>
      <c r="AL39">
        <v>66.52</v>
      </c>
      <c r="AM39">
        <v>19.350000000000001</v>
      </c>
      <c r="AN39">
        <v>0</v>
      </c>
      <c r="AO39">
        <v>0</v>
      </c>
      <c r="AP39">
        <v>0</v>
      </c>
      <c r="AQ39">
        <v>81.27</v>
      </c>
      <c r="AR39">
        <v>0</v>
      </c>
      <c r="AS39">
        <v>0</v>
      </c>
      <c r="AT39">
        <v>0</v>
      </c>
      <c r="AU39">
        <v>14.51</v>
      </c>
      <c r="AV39">
        <v>32.25</v>
      </c>
      <c r="AW39">
        <v>22.22</v>
      </c>
      <c r="AX39">
        <v>0</v>
      </c>
      <c r="AY39">
        <v>191.19</v>
      </c>
      <c r="AZ39">
        <v>9.68</v>
      </c>
      <c r="BA39">
        <v>0</v>
      </c>
      <c r="BB39">
        <v>24.19</v>
      </c>
      <c r="BC39">
        <v>0</v>
      </c>
      <c r="BD39">
        <v>0</v>
      </c>
      <c r="BE39">
        <v>0.95</v>
      </c>
      <c r="BF39">
        <v>0.4</v>
      </c>
      <c r="BG39">
        <v>0.51</v>
      </c>
      <c r="BH39">
        <v>0.93</v>
      </c>
      <c r="BI39">
        <v>0.97</v>
      </c>
      <c r="BJ39">
        <v>1.02</v>
      </c>
      <c r="BK39">
        <v>0.96</v>
      </c>
      <c r="BL39">
        <v>0.61</v>
      </c>
      <c r="BM39">
        <v>0.61</v>
      </c>
      <c r="BN39">
        <v>1.35</v>
      </c>
      <c r="BO39">
        <v>0.77</v>
      </c>
      <c r="BP39">
        <v>0.48</v>
      </c>
      <c r="BQ39">
        <v>2.9</v>
      </c>
      <c r="BR39">
        <v>0.68</v>
      </c>
      <c r="BS39">
        <v>0.57999999999999996</v>
      </c>
      <c r="BT39">
        <v>0</v>
      </c>
      <c r="BU39">
        <v>0</v>
      </c>
      <c r="BV39">
        <v>0</v>
      </c>
      <c r="BW39">
        <v>100.12</v>
      </c>
      <c r="BX39">
        <v>52.5</v>
      </c>
      <c r="BY39">
        <v>22.5</v>
      </c>
    </row>
    <row r="40" spans="1:77">
      <c r="A40" t="s">
        <v>354</v>
      </c>
      <c r="G40" t="s">
        <v>82</v>
      </c>
      <c r="H40" s="115">
        <v>551.31999999999994</v>
      </c>
      <c r="I40" s="88">
        <v>282.61</v>
      </c>
      <c r="J40" s="88">
        <v>203.47</v>
      </c>
      <c r="K40" s="88">
        <v>44.510000000000005</v>
      </c>
      <c r="L40" s="88">
        <v>9.68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48.38</v>
      </c>
      <c r="Y40">
        <v>59.68</v>
      </c>
      <c r="Z40">
        <v>11.67</v>
      </c>
      <c r="AA40">
        <v>26.64</v>
      </c>
      <c r="AB40">
        <v>8.01</v>
      </c>
      <c r="AC40">
        <v>0.97</v>
      </c>
      <c r="AD40">
        <v>43.54</v>
      </c>
      <c r="AE40">
        <v>29.02</v>
      </c>
      <c r="AF40">
        <v>17.420000000000002</v>
      </c>
      <c r="AG40">
        <v>0</v>
      </c>
      <c r="AH40">
        <v>186.24</v>
      </c>
      <c r="AI40">
        <v>0</v>
      </c>
      <c r="AJ40">
        <v>0</v>
      </c>
      <c r="AK40">
        <v>0</v>
      </c>
      <c r="AL40">
        <v>66.52</v>
      </c>
      <c r="AM40">
        <v>19.350000000000001</v>
      </c>
      <c r="AN40">
        <v>0</v>
      </c>
      <c r="AO40">
        <v>0</v>
      </c>
      <c r="AP40">
        <v>0</v>
      </c>
      <c r="AQ40">
        <v>81.27</v>
      </c>
      <c r="AR40">
        <v>0</v>
      </c>
      <c r="AS40">
        <v>0</v>
      </c>
      <c r="AT40">
        <v>0</v>
      </c>
      <c r="AU40">
        <v>14.51</v>
      </c>
      <c r="AV40">
        <v>32.25</v>
      </c>
      <c r="AW40">
        <v>22.22</v>
      </c>
      <c r="AX40">
        <v>0</v>
      </c>
      <c r="AY40">
        <v>191.19</v>
      </c>
      <c r="AZ40">
        <v>9.68</v>
      </c>
      <c r="BA40">
        <v>0</v>
      </c>
      <c r="BB40">
        <v>24.19</v>
      </c>
      <c r="BC40">
        <v>0</v>
      </c>
      <c r="BD40">
        <v>0</v>
      </c>
      <c r="BE40">
        <v>0.95</v>
      </c>
      <c r="BF40">
        <v>0.4</v>
      </c>
      <c r="BG40">
        <v>0.51</v>
      </c>
      <c r="BH40">
        <v>0.93</v>
      </c>
      <c r="BI40">
        <v>0.97</v>
      </c>
      <c r="BJ40">
        <v>1.02</v>
      </c>
      <c r="BK40">
        <v>0.96</v>
      </c>
      <c r="BL40">
        <v>0.61</v>
      </c>
      <c r="BM40">
        <v>0.61</v>
      </c>
      <c r="BN40">
        <v>1.35</v>
      </c>
      <c r="BO40">
        <v>0.77</v>
      </c>
      <c r="BP40">
        <v>0.48</v>
      </c>
      <c r="BQ40">
        <v>2.9</v>
      </c>
      <c r="BR40">
        <v>0.68</v>
      </c>
      <c r="BS40">
        <v>0.57999999999999996</v>
      </c>
      <c r="BT40">
        <v>0</v>
      </c>
      <c r="BU40">
        <v>0</v>
      </c>
      <c r="BV40">
        <v>0</v>
      </c>
      <c r="BW40">
        <v>100.12</v>
      </c>
      <c r="BX40">
        <v>59.5</v>
      </c>
      <c r="BY40">
        <v>25.5</v>
      </c>
    </row>
    <row r="41" spans="1:77">
      <c r="A41" t="s">
        <v>355</v>
      </c>
      <c r="G41" t="s">
        <v>83</v>
      </c>
      <c r="H41" s="115">
        <v>557.61999999999989</v>
      </c>
      <c r="I41" s="88">
        <v>285.31</v>
      </c>
      <c r="J41" s="88">
        <v>203.47</v>
      </c>
      <c r="K41" s="88">
        <v>44.510000000000005</v>
      </c>
      <c r="L41" s="88">
        <v>9.68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48.38</v>
      </c>
      <c r="Y41">
        <v>59.68</v>
      </c>
      <c r="Z41">
        <v>11.67</v>
      </c>
      <c r="AA41">
        <v>26.64</v>
      </c>
      <c r="AB41">
        <v>8.01</v>
      </c>
      <c r="AC41">
        <v>0.97</v>
      </c>
      <c r="AD41">
        <v>43.54</v>
      </c>
      <c r="AE41">
        <v>29.02</v>
      </c>
      <c r="AF41">
        <v>17.420000000000002</v>
      </c>
      <c r="AG41">
        <v>0</v>
      </c>
      <c r="AH41">
        <v>186.24</v>
      </c>
      <c r="AI41">
        <v>0</v>
      </c>
      <c r="AJ41">
        <v>0</v>
      </c>
      <c r="AK41">
        <v>0</v>
      </c>
      <c r="AL41">
        <v>66.52</v>
      </c>
      <c r="AM41">
        <v>19.350000000000001</v>
      </c>
      <c r="AN41">
        <v>0</v>
      </c>
      <c r="AO41">
        <v>0</v>
      </c>
      <c r="AP41">
        <v>0</v>
      </c>
      <c r="AQ41">
        <v>81.27</v>
      </c>
      <c r="AR41">
        <v>0</v>
      </c>
      <c r="AS41">
        <v>0</v>
      </c>
      <c r="AT41">
        <v>0</v>
      </c>
      <c r="AU41">
        <v>14.51</v>
      </c>
      <c r="AV41">
        <v>32.25</v>
      </c>
      <c r="AW41">
        <v>22.22</v>
      </c>
      <c r="AX41">
        <v>0</v>
      </c>
      <c r="AY41">
        <v>191.19</v>
      </c>
      <c r="AZ41">
        <v>9.68</v>
      </c>
      <c r="BA41">
        <v>0</v>
      </c>
      <c r="BB41">
        <v>24.19</v>
      </c>
      <c r="BC41">
        <v>0</v>
      </c>
      <c r="BD41">
        <v>0</v>
      </c>
      <c r="BE41">
        <v>0.95</v>
      </c>
      <c r="BF41">
        <v>0.4</v>
      </c>
      <c r="BG41">
        <v>0.51</v>
      </c>
      <c r="BH41">
        <v>0.93</v>
      </c>
      <c r="BI41">
        <v>0.97</v>
      </c>
      <c r="BJ41">
        <v>1.02</v>
      </c>
      <c r="BK41">
        <v>0.96</v>
      </c>
      <c r="BL41">
        <v>0.61</v>
      </c>
      <c r="BM41">
        <v>0.61</v>
      </c>
      <c r="BN41">
        <v>1.35</v>
      </c>
      <c r="BO41">
        <v>0.77</v>
      </c>
      <c r="BP41">
        <v>0.48</v>
      </c>
      <c r="BQ41">
        <v>2.9</v>
      </c>
      <c r="BR41">
        <v>0.68</v>
      </c>
      <c r="BS41">
        <v>0.57999999999999996</v>
      </c>
      <c r="BT41">
        <v>0</v>
      </c>
      <c r="BU41">
        <v>0</v>
      </c>
      <c r="BV41">
        <v>0</v>
      </c>
      <c r="BW41">
        <v>100.12</v>
      </c>
      <c r="BX41">
        <v>65.8</v>
      </c>
      <c r="BY41">
        <v>28.2</v>
      </c>
    </row>
    <row r="42" spans="1:77">
      <c r="A42" t="s">
        <v>356</v>
      </c>
      <c r="G42" t="s">
        <v>84</v>
      </c>
      <c r="H42" s="115">
        <v>565.31999999999994</v>
      </c>
      <c r="I42" s="88">
        <v>288.61</v>
      </c>
      <c r="J42" s="88">
        <v>203.47</v>
      </c>
      <c r="K42" s="88">
        <v>44.510000000000005</v>
      </c>
      <c r="L42" s="88">
        <v>9.68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48.38</v>
      </c>
      <c r="Y42">
        <v>59.68</v>
      </c>
      <c r="Z42">
        <v>11.67</v>
      </c>
      <c r="AA42">
        <v>26.64</v>
      </c>
      <c r="AB42">
        <v>8.01</v>
      </c>
      <c r="AC42">
        <v>0.97</v>
      </c>
      <c r="AD42">
        <v>43.54</v>
      </c>
      <c r="AE42">
        <v>29.02</v>
      </c>
      <c r="AF42">
        <v>17.420000000000002</v>
      </c>
      <c r="AG42">
        <v>0</v>
      </c>
      <c r="AH42">
        <v>186.24</v>
      </c>
      <c r="AI42">
        <v>0</v>
      </c>
      <c r="AJ42">
        <v>0</v>
      </c>
      <c r="AK42">
        <v>0</v>
      </c>
      <c r="AL42">
        <v>66.52</v>
      </c>
      <c r="AM42">
        <v>19.350000000000001</v>
      </c>
      <c r="AN42">
        <v>0</v>
      </c>
      <c r="AO42">
        <v>0</v>
      </c>
      <c r="AP42">
        <v>0</v>
      </c>
      <c r="AQ42">
        <v>81.27</v>
      </c>
      <c r="AR42">
        <v>0</v>
      </c>
      <c r="AS42">
        <v>0</v>
      </c>
      <c r="AT42">
        <v>0</v>
      </c>
      <c r="AU42">
        <v>14.51</v>
      </c>
      <c r="AV42">
        <v>32.25</v>
      </c>
      <c r="AW42">
        <v>22.22</v>
      </c>
      <c r="AX42">
        <v>0</v>
      </c>
      <c r="AY42">
        <v>191.19</v>
      </c>
      <c r="AZ42">
        <v>9.68</v>
      </c>
      <c r="BA42">
        <v>0</v>
      </c>
      <c r="BB42">
        <v>24.19</v>
      </c>
      <c r="BC42">
        <v>0</v>
      </c>
      <c r="BD42">
        <v>0</v>
      </c>
      <c r="BE42">
        <v>0.95</v>
      </c>
      <c r="BF42">
        <v>0.4</v>
      </c>
      <c r="BG42">
        <v>0.51</v>
      </c>
      <c r="BH42">
        <v>0.93</v>
      </c>
      <c r="BI42">
        <v>0.97</v>
      </c>
      <c r="BJ42">
        <v>1.02</v>
      </c>
      <c r="BK42">
        <v>0.96</v>
      </c>
      <c r="BL42">
        <v>0.61</v>
      </c>
      <c r="BM42">
        <v>0.61</v>
      </c>
      <c r="BN42">
        <v>1.35</v>
      </c>
      <c r="BO42">
        <v>0.77</v>
      </c>
      <c r="BP42">
        <v>0.48</v>
      </c>
      <c r="BQ42">
        <v>2.9</v>
      </c>
      <c r="BR42">
        <v>0.68</v>
      </c>
      <c r="BS42">
        <v>0.57999999999999996</v>
      </c>
      <c r="BT42">
        <v>0</v>
      </c>
      <c r="BU42">
        <v>0</v>
      </c>
      <c r="BV42">
        <v>0</v>
      </c>
      <c r="BW42">
        <v>100.12</v>
      </c>
      <c r="BX42">
        <v>73.5</v>
      </c>
      <c r="BY42">
        <v>31.5</v>
      </c>
    </row>
    <row r="43" spans="1:77">
      <c r="A43" t="s">
        <v>362</v>
      </c>
      <c r="G43" t="s">
        <v>85</v>
      </c>
      <c r="H43" s="115">
        <v>568.81999999999994</v>
      </c>
      <c r="I43" s="88">
        <v>290.11</v>
      </c>
      <c r="J43" s="88">
        <v>203.37</v>
      </c>
      <c r="K43" s="88">
        <v>44.510000000000005</v>
      </c>
      <c r="L43" s="88">
        <v>2.9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48.38</v>
      </c>
      <c r="Y43">
        <v>59.68</v>
      </c>
      <c r="Z43">
        <v>11.57</v>
      </c>
      <c r="AA43">
        <v>26.64</v>
      </c>
      <c r="AB43">
        <v>8.01</v>
      </c>
      <c r="AC43">
        <v>0.97</v>
      </c>
      <c r="AD43">
        <v>43.54</v>
      </c>
      <c r="AE43">
        <v>29.02</v>
      </c>
      <c r="AF43">
        <v>17.420000000000002</v>
      </c>
      <c r="AG43">
        <v>0</v>
      </c>
      <c r="AH43">
        <v>186.24</v>
      </c>
      <c r="AI43">
        <v>0</v>
      </c>
      <c r="AJ43">
        <v>0</v>
      </c>
      <c r="AK43">
        <v>0</v>
      </c>
      <c r="AL43">
        <v>66.52</v>
      </c>
      <c r="AM43">
        <v>19.350000000000001</v>
      </c>
      <c r="AN43">
        <v>0</v>
      </c>
      <c r="AO43">
        <v>0</v>
      </c>
      <c r="AP43">
        <v>0</v>
      </c>
      <c r="AQ43">
        <v>81.27</v>
      </c>
      <c r="AR43">
        <v>0</v>
      </c>
      <c r="AS43">
        <v>0</v>
      </c>
      <c r="AT43">
        <v>0</v>
      </c>
      <c r="AU43">
        <v>14.51</v>
      </c>
      <c r="AV43">
        <v>32.25</v>
      </c>
      <c r="AW43">
        <v>22.22</v>
      </c>
      <c r="AX43">
        <v>0</v>
      </c>
      <c r="AY43">
        <v>191.19</v>
      </c>
      <c r="AZ43">
        <v>2.9</v>
      </c>
      <c r="BA43">
        <v>0</v>
      </c>
      <c r="BB43">
        <v>24.19</v>
      </c>
      <c r="BC43">
        <v>0</v>
      </c>
      <c r="BD43">
        <v>0</v>
      </c>
      <c r="BE43">
        <v>0.95</v>
      </c>
      <c r="BF43">
        <v>0.4</v>
      </c>
      <c r="BG43">
        <v>0.51</v>
      </c>
      <c r="BH43">
        <v>0.93</v>
      </c>
      <c r="BI43">
        <v>0.97</v>
      </c>
      <c r="BJ43">
        <v>1.02</v>
      </c>
      <c r="BK43">
        <v>0.96</v>
      </c>
      <c r="BL43">
        <v>0.61</v>
      </c>
      <c r="BM43">
        <v>0.61</v>
      </c>
      <c r="BN43">
        <v>1.35</v>
      </c>
      <c r="BO43">
        <v>0.77</v>
      </c>
      <c r="BP43">
        <v>0.48</v>
      </c>
      <c r="BQ43">
        <v>2.9</v>
      </c>
      <c r="BR43">
        <v>0.68</v>
      </c>
      <c r="BS43">
        <v>0.57999999999999996</v>
      </c>
      <c r="BT43">
        <v>0</v>
      </c>
      <c r="BU43">
        <v>0</v>
      </c>
      <c r="BV43">
        <v>0</v>
      </c>
      <c r="BW43">
        <v>100.12</v>
      </c>
      <c r="BX43">
        <v>77</v>
      </c>
      <c r="BY43">
        <v>33</v>
      </c>
    </row>
    <row r="44" spans="1:77">
      <c r="A44" t="s">
        <v>366</v>
      </c>
      <c r="G44" t="s">
        <v>86</v>
      </c>
      <c r="H44" s="115">
        <v>575.81999999999994</v>
      </c>
      <c r="I44" s="88">
        <v>293.11</v>
      </c>
      <c r="J44" s="88">
        <v>203.37</v>
      </c>
      <c r="K44" s="88">
        <v>44.510000000000005</v>
      </c>
      <c r="L44" s="88">
        <v>2.9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48.38</v>
      </c>
      <c r="Y44">
        <v>59.68</v>
      </c>
      <c r="Z44">
        <v>11.57</v>
      </c>
      <c r="AA44">
        <v>26.64</v>
      </c>
      <c r="AB44">
        <v>8.01</v>
      </c>
      <c r="AC44">
        <v>0.97</v>
      </c>
      <c r="AD44">
        <v>43.54</v>
      </c>
      <c r="AE44">
        <v>29.02</v>
      </c>
      <c r="AF44">
        <v>17.420000000000002</v>
      </c>
      <c r="AG44">
        <v>0</v>
      </c>
      <c r="AH44">
        <v>186.24</v>
      </c>
      <c r="AI44">
        <v>0</v>
      </c>
      <c r="AJ44">
        <v>0</v>
      </c>
      <c r="AK44">
        <v>0</v>
      </c>
      <c r="AL44">
        <v>66.52</v>
      </c>
      <c r="AM44">
        <v>19.350000000000001</v>
      </c>
      <c r="AN44">
        <v>0</v>
      </c>
      <c r="AO44">
        <v>0</v>
      </c>
      <c r="AP44">
        <v>0</v>
      </c>
      <c r="AQ44">
        <v>81.27</v>
      </c>
      <c r="AR44">
        <v>0</v>
      </c>
      <c r="AS44">
        <v>0</v>
      </c>
      <c r="AT44">
        <v>0</v>
      </c>
      <c r="AU44">
        <v>14.51</v>
      </c>
      <c r="AV44">
        <v>32.25</v>
      </c>
      <c r="AW44">
        <v>22.22</v>
      </c>
      <c r="AX44">
        <v>0</v>
      </c>
      <c r="AY44">
        <v>191.19</v>
      </c>
      <c r="AZ44">
        <v>2.9</v>
      </c>
      <c r="BA44">
        <v>0</v>
      </c>
      <c r="BB44">
        <v>24.19</v>
      </c>
      <c r="BC44">
        <v>0</v>
      </c>
      <c r="BD44">
        <v>0</v>
      </c>
      <c r="BE44">
        <v>0.95</v>
      </c>
      <c r="BF44">
        <v>0.4</v>
      </c>
      <c r="BG44">
        <v>0.51</v>
      </c>
      <c r="BH44">
        <v>0.93</v>
      </c>
      <c r="BI44">
        <v>0.97</v>
      </c>
      <c r="BJ44">
        <v>1.02</v>
      </c>
      <c r="BK44">
        <v>0.96</v>
      </c>
      <c r="BL44">
        <v>0.61</v>
      </c>
      <c r="BM44">
        <v>0.61</v>
      </c>
      <c r="BN44">
        <v>1.35</v>
      </c>
      <c r="BO44">
        <v>0.77</v>
      </c>
      <c r="BP44">
        <v>0.48</v>
      </c>
      <c r="BQ44">
        <v>2.9</v>
      </c>
      <c r="BR44">
        <v>0.68</v>
      </c>
      <c r="BS44">
        <v>0.57999999999999996</v>
      </c>
      <c r="BT44">
        <v>0</v>
      </c>
      <c r="BU44">
        <v>0</v>
      </c>
      <c r="BV44">
        <v>0</v>
      </c>
      <c r="BW44">
        <v>100.12</v>
      </c>
      <c r="BX44">
        <v>84</v>
      </c>
      <c r="BY44">
        <v>36</v>
      </c>
    </row>
    <row r="45" spans="1:77">
      <c r="A45" t="s">
        <v>389</v>
      </c>
      <c r="G45" t="s">
        <v>87</v>
      </c>
      <c r="H45" s="115">
        <v>575.81999999999994</v>
      </c>
      <c r="I45" s="88">
        <v>293.11</v>
      </c>
      <c r="J45" s="88">
        <v>203.37</v>
      </c>
      <c r="K45" s="88">
        <v>44.510000000000005</v>
      </c>
      <c r="L45" s="88">
        <v>2.9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48.38</v>
      </c>
      <c r="Y45">
        <v>59.68</v>
      </c>
      <c r="Z45">
        <v>11.57</v>
      </c>
      <c r="AA45">
        <v>26.64</v>
      </c>
      <c r="AB45">
        <v>8.01</v>
      </c>
      <c r="AC45">
        <v>0.97</v>
      </c>
      <c r="AD45">
        <v>43.54</v>
      </c>
      <c r="AE45">
        <v>29.02</v>
      </c>
      <c r="AF45">
        <v>17.420000000000002</v>
      </c>
      <c r="AG45">
        <v>0</v>
      </c>
      <c r="AH45">
        <v>186.24</v>
      </c>
      <c r="AI45">
        <v>0</v>
      </c>
      <c r="AJ45">
        <v>0</v>
      </c>
      <c r="AK45">
        <v>0</v>
      </c>
      <c r="AL45">
        <v>66.52</v>
      </c>
      <c r="AM45">
        <v>19.350000000000001</v>
      </c>
      <c r="AN45">
        <v>0</v>
      </c>
      <c r="AO45">
        <v>0</v>
      </c>
      <c r="AP45">
        <v>0</v>
      </c>
      <c r="AQ45">
        <v>81.27</v>
      </c>
      <c r="AR45">
        <v>0</v>
      </c>
      <c r="AS45">
        <v>0</v>
      </c>
      <c r="AT45">
        <v>0</v>
      </c>
      <c r="AU45">
        <v>14.51</v>
      </c>
      <c r="AV45">
        <v>32.25</v>
      </c>
      <c r="AW45">
        <v>22.22</v>
      </c>
      <c r="AX45">
        <v>0</v>
      </c>
      <c r="AY45">
        <v>191.19</v>
      </c>
      <c r="AZ45">
        <v>2.9</v>
      </c>
      <c r="BA45">
        <v>0</v>
      </c>
      <c r="BB45">
        <v>24.19</v>
      </c>
      <c r="BC45">
        <v>0</v>
      </c>
      <c r="BD45">
        <v>0</v>
      </c>
      <c r="BE45">
        <v>0.95</v>
      </c>
      <c r="BF45">
        <v>0.4</v>
      </c>
      <c r="BG45">
        <v>0.51</v>
      </c>
      <c r="BH45">
        <v>0.93</v>
      </c>
      <c r="BI45">
        <v>0.97</v>
      </c>
      <c r="BJ45">
        <v>1.02</v>
      </c>
      <c r="BK45">
        <v>0.96</v>
      </c>
      <c r="BL45">
        <v>0.61</v>
      </c>
      <c r="BM45">
        <v>0.61</v>
      </c>
      <c r="BN45">
        <v>1.35</v>
      </c>
      <c r="BO45">
        <v>0.77</v>
      </c>
      <c r="BP45">
        <v>0.48</v>
      </c>
      <c r="BQ45">
        <v>2.9</v>
      </c>
      <c r="BR45">
        <v>0.68</v>
      </c>
      <c r="BS45">
        <v>0.57999999999999996</v>
      </c>
      <c r="BT45">
        <v>0</v>
      </c>
      <c r="BU45">
        <v>0</v>
      </c>
      <c r="BV45">
        <v>0</v>
      </c>
      <c r="BW45">
        <v>100.12</v>
      </c>
      <c r="BX45">
        <v>84</v>
      </c>
      <c r="BY45">
        <v>36</v>
      </c>
    </row>
    <row r="46" spans="1:77">
      <c r="A46" t="s">
        <v>390</v>
      </c>
      <c r="G46" t="s">
        <v>88</v>
      </c>
      <c r="H46" s="115">
        <v>634.83999999999992</v>
      </c>
      <c r="I46" s="88">
        <v>293.11</v>
      </c>
      <c r="J46" s="88">
        <v>203.37</v>
      </c>
      <c r="K46" s="88">
        <v>44.510000000000005</v>
      </c>
      <c r="L46" s="88">
        <v>2.9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48.38</v>
      </c>
      <c r="Y46">
        <v>59.68</v>
      </c>
      <c r="Z46">
        <v>11.57</v>
      </c>
      <c r="AA46">
        <v>26.64</v>
      </c>
      <c r="AB46">
        <v>8.01</v>
      </c>
      <c r="AC46">
        <v>0.97</v>
      </c>
      <c r="AD46">
        <v>43.54</v>
      </c>
      <c r="AE46">
        <v>29.02</v>
      </c>
      <c r="AF46">
        <v>17.420000000000002</v>
      </c>
      <c r="AG46">
        <v>0</v>
      </c>
      <c r="AH46">
        <v>186.24</v>
      </c>
      <c r="AI46">
        <v>0</v>
      </c>
      <c r="AJ46">
        <v>0</v>
      </c>
      <c r="AK46">
        <v>0</v>
      </c>
      <c r="AL46">
        <v>66.52</v>
      </c>
      <c r="AM46">
        <v>19.350000000000001</v>
      </c>
      <c r="AN46">
        <v>0</v>
      </c>
      <c r="AO46">
        <v>0</v>
      </c>
      <c r="AP46">
        <v>0</v>
      </c>
      <c r="AQ46">
        <v>81.27</v>
      </c>
      <c r="AR46">
        <v>59.02</v>
      </c>
      <c r="AS46">
        <v>0</v>
      </c>
      <c r="AT46">
        <v>0</v>
      </c>
      <c r="AU46">
        <v>14.51</v>
      </c>
      <c r="AV46">
        <v>32.25</v>
      </c>
      <c r="AW46">
        <v>22.22</v>
      </c>
      <c r="AX46">
        <v>0</v>
      </c>
      <c r="AY46">
        <v>191.19</v>
      </c>
      <c r="AZ46">
        <v>2.9</v>
      </c>
      <c r="BA46">
        <v>0</v>
      </c>
      <c r="BB46">
        <v>24.19</v>
      </c>
      <c r="BC46">
        <v>0</v>
      </c>
      <c r="BD46">
        <v>0</v>
      </c>
      <c r="BE46">
        <v>0.95</v>
      </c>
      <c r="BF46">
        <v>0.4</v>
      </c>
      <c r="BG46">
        <v>0.51</v>
      </c>
      <c r="BH46">
        <v>0.93</v>
      </c>
      <c r="BI46">
        <v>0.97</v>
      </c>
      <c r="BJ46">
        <v>1.02</v>
      </c>
      <c r="BK46">
        <v>0.96</v>
      </c>
      <c r="BL46">
        <v>0.61</v>
      </c>
      <c r="BM46">
        <v>0.61</v>
      </c>
      <c r="BN46">
        <v>1.35</v>
      </c>
      <c r="BO46">
        <v>0.77</v>
      </c>
      <c r="BP46">
        <v>0.48</v>
      </c>
      <c r="BQ46">
        <v>2.9</v>
      </c>
      <c r="BR46">
        <v>0.68</v>
      </c>
      <c r="BS46">
        <v>0.57999999999999996</v>
      </c>
      <c r="BT46">
        <v>0</v>
      </c>
      <c r="BU46">
        <v>0</v>
      </c>
      <c r="BV46">
        <v>0</v>
      </c>
      <c r="BW46">
        <v>100.12</v>
      </c>
      <c r="BX46">
        <v>84</v>
      </c>
      <c r="BY46">
        <v>36</v>
      </c>
    </row>
    <row r="47" spans="1:77">
      <c r="A47" t="s">
        <v>394</v>
      </c>
      <c r="G47" t="s">
        <v>89</v>
      </c>
      <c r="H47" s="115">
        <v>634.83999999999992</v>
      </c>
      <c r="I47" s="88">
        <v>293.11</v>
      </c>
      <c r="J47" s="88">
        <v>203.28</v>
      </c>
      <c r="K47" s="88">
        <v>44.510000000000005</v>
      </c>
      <c r="L47" s="88">
        <v>2.9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48.38</v>
      </c>
      <c r="Y47">
        <v>59.68</v>
      </c>
      <c r="Z47">
        <v>11.48</v>
      </c>
      <c r="AA47">
        <v>26.64</v>
      </c>
      <c r="AB47">
        <v>8.01</v>
      </c>
      <c r="AC47">
        <v>0.97</v>
      </c>
      <c r="AD47">
        <v>43.54</v>
      </c>
      <c r="AE47">
        <v>29.02</v>
      </c>
      <c r="AF47">
        <v>17.420000000000002</v>
      </c>
      <c r="AG47">
        <v>0</v>
      </c>
      <c r="AH47">
        <v>186.24</v>
      </c>
      <c r="AI47">
        <v>0</v>
      </c>
      <c r="AJ47">
        <v>0</v>
      </c>
      <c r="AK47">
        <v>0</v>
      </c>
      <c r="AL47">
        <v>66.52</v>
      </c>
      <c r="AM47">
        <v>19.350000000000001</v>
      </c>
      <c r="AN47">
        <v>0</v>
      </c>
      <c r="AO47">
        <v>0</v>
      </c>
      <c r="AP47">
        <v>0</v>
      </c>
      <c r="AQ47">
        <v>81.27</v>
      </c>
      <c r="AR47">
        <v>59.02</v>
      </c>
      <c r="AS47">
        <v>0</v>
      </c>
      <c r="AT47">
        <v>0</v>
      </c>
      <c r="AU47">
        <v>14.51</v>
      </c>
      <c r="AV47">
        <v>32.25</v>
      </c>
      <c r="AW47">
        <v>22.22</v>
      </c>
      <c r="AX47">
        <v>0</v>
      </c>
      <c r="AY47">
        <v>191.19</v>
      </c>
      <c r="AZ47">
        <v>2.9</v>
      </c>
      <c r="BA47">
        <v>0</v>
      </c>
      <c r="BB47">
        <v>24.19</v>
      </c>
      <c r="BC47">
        <v>0</v>
      </c>
      <c r="BD47">
        <v>0</v>
      </c>
      <c r="BE47">
        <v>0.95</v>
      </c>
      <c r="BF47">
        <v>0.4</v>
      </c>
      <c r="BG47">
        <v>0.51</v>
      </c>
      <c r="BH47">
        <v>0.93</v>
      </c>
      <c r="BI47">
        <v>0.97</v>
      </c>
      <c r="BJ47">
        <v>1.02</v>
      </c>
      <c r="BK47">
        <v>0.96</v>
      </c>
      <c r="BL47">
        <v>0.61</v>
      </c>
      <c r="BM47">
        <v>0.61</v>
      </c>
      <c r="BN47">
        <v>1.35</v>
      </c>
      <c r="BO47">
        <v>0.77</v>
      </c>
      <c r="BP47">
        <v>0.48</v>
      </c>
      <c r="BQ47">
        <v>2.9</v>
      </c>
      <c r="BR47">
        <v>0.68</v>
      </c>
      <c r="BS47">
        <v>0.57999999999999996</v>
      </c>
      <c r="BT47">
        <v>0</v>
      </c>
      <c r="BU47">
        <v>0</v>
      </c>
      <c r="BV47">
        <v>0</v>
      </c>
      <c r="BW47">
        <v>100.12</v>
      </c>
      <c r="BX47">
        <v>84</v>
      </c>
      <c r="BY47">
        <v>36</v>
      </c>
    </row>
    <row r="48" spans="1:77">
      <c r="A48" t="s">
        <v>398</v>
      </c>
      <c r="G48" t="s">
        <v>90</v>
      </c>
      <c r="H48" s="115">
        <v>634.83999999999992</v>
      </c>
      <c r="I48" s="88">
        <v>293.11</v>
      </c>
      <c r="J48" s="88">
        <v>203.28</v>
      </c>
      <c r="K48" s="88">
        <v>44.510000000000005</v>
      </c>
      <c r="L48" s="88">
        <v>2.9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48.38</v>
      </c>
      <c r="Y48">
        <v>59.68</v>
      </c>
      <c r="Z48">
        <v>11.48</v>
      </c>
      <c r="AA48">
        <v>26.64</v>
      </c>
      <c r="AB48">
        <v>8.01</v>
      </c>
      <c r="AC48">
        <v>0.97</v>
      </c>
      <c r="AD48">
        <v>43.54</v>
      </c>
      <c r="AE48">
        <v>29.02</v>
      </c>
      <c r="AF48">
        <v>17.420000000000002</v>
      </c>
      <c r="AG48">
        <v>0</v>
      </c>
      <c r="AH48">
        <v>186.24</v>
      </c>
      <c r="AI48">
        <v>0</v>
      </c>
      <c r="AJ48">
        <v>0</v>
      </c>
      <c r="AK48">
        <v>0</v>
      </c>
      <c r="AL48">
        <v>66.52</v>
      </c>
      <c r="AM48">
        <v>19.350000000000001</v>
      </c>
      <c r="AN48">
        <v>0</v>
      </c>
      <c r="AO48">
        <v>0</v>
      </c>
      <c r="AP48">
        <v>0</v>
      </c>
      <c r="AQ48">
        <v>81.27</v>
      </c>
      <c r="AR48">
        <v>59.02</v>
      </c>
      <c r="AS48">
        <v>0</v>
      </c>
      <c r="AT48">
        <v>0</v>
      </c>
      <c r="AU48">
        <v>14.51</v>
      </c>
      <c r="AV48">
        <v>32.25</v>
      </c>
      <c r="AW48">
        <v>22.22</v>
      </c>
      <c r="AX48">
        <v>0</v>
      </c>
      <c r="AY48">
        <v>191.19</v>
      </c>
      <c r="AZ48">
        <v>2.9</v>
      </c>
      <c r="BA48">
        <v>0</v>
      </c>
      <c r="BB48">
        <v>24.19</v>
      </c>
      <c r="BC48">
        <v>0</v>
      </c>
      <c r="BD48">
        <v>0</v>
      </c>
      <c r="BE48">
        <v>0.95</v>
      </c>
      <c r="BF48">
        <v>0.4</v>
      </c>
      <c r="BG48">
        <v>0.51</v>
      </c>
      <c r="BH48">
        <v>0.93</v>
      </c>
      <c r="BI48">
        <v>0.97</v>
      </c>
      <c r="BJ48">
        <v>1.02</v>
      </c>
      <c r="BK48">
        <v>0.96</v>
      </c>
      <c r="BL48">
        <v>0.61</v>
      </c>
      <c r="BM48">
        <v>0.61</v>
      </c>
      <c r="BN48">
        <v>1.35</v>
      </c>
      <c r="BO48">
        <v>0.77</v>
      </c>
      <c r="BP48">
        <v>0.48</v>
      </c>
      <c r="BQ48">
        <v>2.9</v>
      </c>
      <c r="BR48">
        <v>0.68</v>
      </c>
      <c r="BS48">
        <v>0.57999999999999996</v>
      </c>
      <c r="BT48">
        <v>0</v>
      </c>
      <c r="BU48">
        <v>0</v>
      </c>
      <c r="BV48">
        <v>0</v>
      </c>
      <c r="BW48">
        <v>100.12</v>
      </c>
      <c r="BX48">
        <v>84</v>
      </c>
      <c r="BY48">
        <v>36</v>
      </c>
    </row>
    <row r="49" spans="1:77">
      <c r="A49" t="s">
        <v>399</v>
      </c>
      <c r="G49" t="s">
        <v>91</v>
      </c>
      <c r="H49" s="115">
        <v>634.83999999999992</v>
      </c>
      <c r="I49" s="88">
        <v>293.11</v>
      </c>
      <c r="J49" s="88">
        <v>203.28</v>
      </c>
      <c r="K49" s="88">
        <v>44.510000000000005</v>
      </c>
      <c r="L49" s="88">
        <v>2.9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48.38</v>
      </c>
      <c r="Y49">
        <v>59.68</v>
      </c>
      <c r="Z49">
        <v>11.48</v>
      </c>
      <c r="AA49">
        <v>26.64</v>
      </c>
      <c r="AB49">
        <v>8.01</v>
      </c>
      <c r="AC49">
        <v>0.97</v>
      </c>
      <c r="AD49">
        <v>43.54</v>
      </c>
      <c r="AE49">
        <v>29.02</v>
      </c>
      <c r="AF49">
        <v>17.420000000000002</v>
      </c>
      <c r="AG49">
        <v>0</v>
      </c>
      <c r="AH49">
        <v>186.24</v>
      </c>
      <c r="AI49">
        <v>0</v>
      </c>
      <c r="AJ49">
        <v>0</v>
      </c>
      <c r="AK49">
        <v>0</v>
      </c>
      <c r="AL49">
        <v>66.52</v>
      </c>
      <c r="AM49">
        <v>19.350000000000001</v>
      </c>
      <c r="AN49">
        <v>0</v>
      </c>
      <c r="AO49">
        <v>0</v>
      </c>
      <c r="AP49">
        <v>0</v>
      </c>
      <c r="AQ49">
        <v>81.27</v>
      </c>
      <c r="AR49">
        <v>59.02</v>
      </c>
      <c r="AS49">
        <v>0</v>
      </c>
      <c r="AT49">
        <v>0</v>
      </c>
      <c r="AU49">
        <v>14.51</v>
      </c>
      <c r="AV49">
        <v>32.25</v>
      </c>
      <c r="AW49">
        <v>22.22</v>
      </c>
      <c r="AX49">
        <v>0</v>
      </c>
      <c r="AY49">
        <v>191.19</v>
      </c>
      <c r="AZ49">
        <v>2.9</v>
      </c>
      <c r="BA49">
        <v>0</v>
      </c>
      <c r="BB49">
        <v>24.19</v>
      </c>
      <c r="BC49">
        <v>0</v>
      </c>
      <c r="BD49">
        <v>0</v>
      </c>
      <c r="BE49">
        <v>0.95</v>
      </c>
      <c r="BF49">
        <v>0.4</v>
      </c>
      <c r="BG49">
        <v>0.51</v>
      </c>
      <c r="BH49">
        <v>0.93</v>
      </c>
      <c r="BI49">
        <v>0.97</v>
      </c>
      <c r="BJ49">
        <v>1.02</v>
      </c>
      <c r="BK49">
        <v>0.96</v>
      </c>
      <c r="BL49">
        <v>0.61</v>
      </c>
      <c r="BM49">
        <v>0.61</v>
      </c>
      <c r="BN49">
        <v>1.35</v>
      </c>
      <c r="BO49">
        <v>0.77</v>
      </c>
      <c r="BP49">
        <v>0.48</v>
      </c>
      <c r="BQ49">
        <v>2.9</v>
      </c>
      <c r="BR49">
        <v>0.68</v>
      </c>
      <c r="BS49">
        <v>0.57999999999999996</v>
      </c>
      <c r="BT49">
        <v>0</v>
      </c>
      <c r="BU49">
        <v>0</v>
      </c>
      <c r="BV49">
        <v>0</v>
      </c>
      <c r="BW49">
        <v>100.12</v>
      </c>
      <c r="BX49">
        <v>84</v>
      </c>
      <c r="BY49">
        <v>36</v>
      </c>
    </row>
    <row r="50" spans="1:77">
      <c r="A50" t="s">
        <v>400</v>
      </c>
      <c r="G50" t="s">
        <v>92</v>
      </c>
      <c r="H50" s="115">
        <v>636.2399999999999</v>
      </c>
      <c r="I50" s="88">
        <v>293.71000000000004</v>
      </c>
      <c r="J50" s="88">
        <v>203.28</v>
      </c>
      <c r="K50" s="88">
        <v>44.510000000000005</v>
      </c>
      <c r="L50" s="88">
        <v>2.9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48.38</v>
      </c>
      <c r="Y50">
        <v>59.68</v>
      </c>
      <c r="Z50">
        <v>11.48</v>
      </c>
      <c r="AA50">
        <v>26.64</v>
      </c>
      <c r="AB50">
        <v>8.01</v>
      </c>
      <c r="AC50">
        <v>0.97</v>
      </c>
      <c r="AD50">
        <v>43.54</v>
      </c>
      <c r="AE50">
        <v>29.02</v>
      </c>
      <c r="AF50">
        <v>17.420000000000002</v>
      </c>
      <c r="AG50">
        <v>0</v>
      </c>
      <c r="AH50">
        <v>186.24</v>
      </c>
      <c r="AI50">
        <v>0</v>
      </c>
      <c r="AJ50">
        <v>0</v>
      </c>
      <c r="AK50">
        <v>0</v>
      </c>
      <c r="AL50">
        <v>66.52</v>
      </c>
      <c r="AM50">
        <v>19.350000000000001</v>
      </c>
      <c r="AN50">
        <v>0</v>
      </c>
      <c r="AO50">
        <v>0</v>
      </c>
      <c r="AP50">
        <v>0</v>
      </c>
      <c r="AQ50">
        <v>81.27</v>
      </c>
      <c r="AR50">
        <v>59.02</v>
      </c>
      <c r="AS50">
        <v>0</v>
      </c>
      <c r="AT50">
        <v>0</v>
      </c>
      <c r="AU50">
        <v>14.51</v>
      </c>
      <c r="AV50">
        <v>32.25</v>
      </c>
      <c r="AW50">
        <v>22.22</v>
      </c>
      <c r="AX50">
        <v>0</v>
      </c>
      <c r="AY50">
        <v>191.19</v>
      </c>
      <c r="AZ50">
        <v>2.9</v>
      </c>
      <c r="BA50">
        <v>0</v>
      </c>
      <c r="BB50">
        <v>24.19</v>
      </c>
      <c r="BC50">
        <v>0</v>
      </c>
      <c r="BD50">
        <v>0</v>
      </c>
      <c r="BE50">
        <v>0.95</v>
      </c>
      <c r="BF50">
        <v>0.4</v>
      </c>
      <c r="BG50">
        <v>0.51</v>
      </c>
      <c r="BH50">
        <v>0.93</v>
      </c>
      <c r="BI50">
        <v>0.97</v>
      </c>
      <c r="BJ50">
        <v>1.02</v>
      </c>
      <c r="BK50">
        <v>0.96</v>
      </c>
      <c r="BL50">
        <v>0.61</v>
      </c>
      <c r="BM50">
        <v>0.61</v>
      </c>
      <c r="BN50">
        <v>1.35</v>
      </c>
      <c r="BO50">
        <v>0.77</v>
      </c>
      <c r="BP50">
        <v>0.48</v>
      </c>
      <c r="BQ50">
        <v>2.9</v>
      </c>
      <c r="BR50">
        <v>0.68</v>
      </c>
      <c r="BS50">
        <v>0.57999999999999996</v>
      </c>
      <c r="BT50">
        <v>0</v>
      </c>
      <c r="BU50">
        <v>0</v>
      </c>
      <c r="BV50">
        <v>0</v>
      </c>
      <c r="BW50">
        <v>100.12</v>
      </c>
      <c r="BX50">
        <v>85.4</v>
      </c>
      <c r="BY50">
        <v>36.6</v>
      </c>
    </row>
    <row r="51" spans="1:77">
      <c r="A51" t="s">
        <v>402</v>
      </c>
      <c r="G51" t="s">
        <v>93</v>
      </c>
      <c r="H51" s="115">
        <v>660.43</v>
      </c>
      <c r="I51" s="88">
        <v>293.71000000000004</v>
      </c>
      <c r="J51" s="88">
        <v>203.19</v>
      </c>
      <c r="K51" s="88">
        <v>20.32</v>
      </c>
      <c r="L51" s="88">
        <v>2.9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48.38</v>
      </c>
      <c r="Y51">
        <v>59.68</v>
      </c>
      <c r="Z51">
        <v>11.39</v>
      </c>
      <c r="AA51">
        <v>26.64</v>
      </c>
      <c r="AB51">
        <v>8.01</v>
      </c>
      <c r="AC51">
        <v>0.97</v>
      </c>
      <c r="AD51">
        <v>43.54</v>
      </c>
      <c r="AE51">
        <v>29.02</v>
      </c>
      <c r="AF51">
        <v>17.420000000000002</v>
      </c>
      <c r="AG51">
        <v>0</v>
      </c>
      <c r="AH51">
        <v>186.24</v>
      </c>
      <c r="AI51">
        <v>0</v>
      </c>
      <c r="AJ51">
        <v>0</v>
      </c>
      <c r="AK51">
        <v>0</v>
      </c>
      <c r="AL51">
        <v>66.52</v>
      </c>
      <c r="AM51">
        <v>19.350000000000001</v>
      </c>
      <c r="AN51">
        <v>0</v>
      </c>
      <c r="AO51">
        <v>0</v>
      </c>
      <c r="AP51">
        <v>0</v>
      </c>
      <c r="AQ51">
        <v>81.27</v>
      </c>
      <c r="AR51">
        <v>59.02</v>
      </c>
      <c r="AS51">
        <v>0</v>
      </c>
      <c r="AT51">
        <v>0</v>
      </c>
      <c r="AU51">
        <v>14.51</v>
      </c>
      <c r="AV51">
        <v>32.25</v>
      </c>
      <c r="AW51">
        <v>22.22</v>
      </c>
      <c r="AX51">
        <v>0</v>
      </c>
      <c r="AY51">
        <v>191.19</v>
      </c>
      <c r="AZ51">
        <v>2.9</v>
      </c>
      <c r="BA51">
        <v>24.19</v>
      </c>
      <c r="BB51">
        <v>0</v>
      </c>
      <c r="BC51">
        <v>0</v>
      </c>
      <c r="BD51">
        <v>0</v>
      </c>
      <c r="BE51">
        <v>0.95</v>
      </c>
      <c r="BF51">
        <v>0.4</v>
      </c>
      <c r="BG51">
        <v>0.51</v>
      </c>
      <c r="BH51">
        <v>0.93</v>
      </c>
      <c r="BI51">
        <v>0.97</v>
      </c>
      <c r="BJ51">
        <v>1.02</v>
      </c>
      <c r="BK51">
        <v>0.96</v>
      </c>
      <c r="BL51">
        <v>0.61</v>
      </c>
      <c r="BM51">
        <v>0.61</v>
      </c>
      <c r="BN51">
        <v>1.35</v>
      </c>
      <c r="BO51">
        <v>0.77</v>
      </c>
      <c r="BP51">
        <v>0.48</v>
      </c>
      <c r="BQ51">
        <v>2.9</v>
      </c>
      <c r="BR51">
        <v>0.68</v>
      </c>
      <c r="BS51">
        <v>0.57999999999999996</v>
      </c>
      <c r="BT51">
        <v>0</v>
      </c>
      <c r="BU51">
        <v>0</v>
      </c>
      <c r="BV51">
        <v>0</v>
      </c>
      <c r="BW51">
        <v>100.12</v>
      </c>
      <c r="BX51">
        <v>85.4</v>
      </c>
      <c r="BY51">
        <v>36.6</v>
      </c>
    </row>
    <row r="52" spans="1:77">
      <c r="A52" t="s">
        <v>403</v>
      </c>
      <c r="G52" t="s">
        <v>94</v>
      </c>
      <c r="H52" s="115">
        <v>664.63</v>
      </c>
      <c r="I52" s="88">
        <v>295.51</v>
      </c>
      <c r="J52" s="88">
        <v>203.19</v>
      </c>
      <c r="K52" s="88">
        <v>20.32</v>
      </c>
      <c r="L52" s="88">
        <v>2.9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48.38</v>
      </c>
      <c r="Y52">
        <v>59.68</v>
      </c>
      <c r="Z52">
        <v>11.39</v>
      </c>
      <c r="AA52">
        <v>26.64</v>
      </c>
      <c r="AB52">
        <v>8.01</v>
      </c>
      <c r="AC52">
        <v>0.97</v>
      </c>
      <c r="AD52">
        <v>43.54</v>
      </c>
      <c r="AE52">
        <v>29.02</v>
      </c>
      <c r="AF52">
        <v>17.420000000000002</v>
      </c>
      <c r="AG52">
        <v>0</v>
      </c>
      <c r="AH52">
        <v>186.24</v>
      </c>
      <c r="AI52">
        <v>0</v>
      </c>
      <c r="AJ52">
        <v>0</v>
      </c>
      <c r="AK52">
        <v>0</v>
      </c>
      <c r="AL52">
        <v>66.52</v>
      </c>
      <c r="AM52">
        <v>19.350000000000001</v>
      </c>
      <c r="AN52">
        <v>0</v>
      </c>
      <c r="AO52">
        <v>0</v>
      </c>
      <c r="AP52">
        <v>0</v>
      </c>
      <c r="AQ52">
        <v>81.27</v>
      </c>
      <c r="AR52">
        <v>59.02</v>
      </c>
      <c r="AS52">
        <v>0</v>
      </c>
      <c r="AT52">
        <v>0</v>
      </c>
      <c r="AU52">
        <v>14.51</v>
      </c>
      <c r="AV52">
        <v>32.25</v>
      </c>
      <c r="AW52">
        <v>22.22</v>
      </c>
      <c r="AX52">
        <v>0</v>
      </c>
      <c r="AY52">
        <v>191.19</v>
      </c>
      <c r="AZ52">
        <v>2.9</v>
      </c>
      <c r="BA52">
        <v>24.19</v>
      </c>
      <c r="BB52">
        <v>0</v>
      </c>
      <c r="BC52">
        <v>0</v>
      </c>
      <c r="BD52">
        <v>0</v>
      </c>
      <c r="BE52">
        <v>0.95</v>
      </c>
      <c r="BF52">
        <v>0.4</v>
      </c>
      <c r="BG52">
        <v>0.51</v>
      </c>
      <c r="BH52">
        <v>0.93</v>
      </c>
      <c r="BI52">
        <v>0.97</v>
      </c>
      <c r="BJ52">
        <v>1.02</v>
      </c>
      <c r="BK52">
        <v>0.96</v>
      </c>
      <c r="BL52">
        <v>0.61</v>
      </c>
      <c r="BM52">
        <v>0.61</v>
      </c>
      <c r="BN52">
        <v>1.35</v>
      </c>
      <c r="BO52">
        <v>0.77</v>
      </c>
      <c r="BP52">
        <v>0.48</v>
      </c>
      <c r="BQ52">
        <v>2.9</v>
      </c>
      <c r="BR52">
        <v>0.68</v>
      </c>
      <c r="BS52">
        <v>0.57999999999999996</v>
      </c>
      <c r="BT52">
        <v>0</v>
      </c>
      <c r="BU52">
        <v>0</v>
      </c>
      <c r="BV52">
        <v>0</v>
      </c>
      <c r="BW52">
        <v>100.12</v>
      </c>
      <c r="BX52">
        <v>89.6</v>
      </c>
      <c r="BY52">
        <v>38.4</v>
      </c>
    </row>
    <row r="53" spans="1:77">
      <c r="A53" t="s">
        <v>447</v>
      </c>
      <c r="G53" t="s">
        <v>95</v>
      </c>
      <c r="H53" s="115">
        <v>664.63</v>
      </c>
      <c r="I53" s="88">
        <v>295.51</v>
      </c>
      <c r="J53" s="88">
        <v>203.19</v>
      </c>
      <c r="K53" s="88">
        <v>20.32</v>
      </c>
      <c r="L53" s="88">
        <v>2.9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48.38</v>
      </c>
      <c r="Y53">
        <v>59.68</v>
      </c>
      <c r="Z53">
        <v>11.39</v>
      </c>
      <c r="AA53">
        <v>26.64</v>
      </c>
      <c r="AB53">
        <v>8.01</v>
      </c>
      <c r="AC53">
        <v>0.97</v>
      </c>
      <c r="AD53">
        <v>43.54</v>
      </c>
      <c r="AE53">
        <v>29.02</v>
      </c>
      <c r="AF53">
        <v>17.420000000000002</v>
      </c>
      <c r="AG53">
        <v>0</v>
      </c>
      <c r="AH53">
        <v>186.24</v>
      </c>
      <c r="AI53">
        <v>0</v>
      </c>
      <c r="AJ53">
        <v>0</v>
      </c>
      <c r="AK53">
        <v>0</v>
      </c>
      <c r="AL53">
        <v>66.52</v>
      </c>
      <c r="AM53">
        <v>19.350000000000001</v>
      </c>
      <c r="AN53">
        <v>0</v>
      </c>
      <c r="AO53">
        <v>0</v>
      </c>
      <c r="AP53">
        <v>0</v>
      </c>
      <c r="AQ53">
        <v>81.27</v>
      </c>
      <c r="AR53">
        <v>59.02</v>
      </c>
      <c r="AS53">
        <v>0</v>
      </c>
      <c r="AT53">
        <v>0</v>
      </c>
      <c r="AU53">
        <v>14.51</v>
      </c>
      <c r="AV53">
        <v>32.25</v>
      </c>
      <c r="AW53">
        <v>22.22</v>
      </c>
      <c r="AX53">
        <v>0</v>
      </c>
      <c r="AY53">
        <v>191.19</v>
      </c>
      <c r="AZ53">
        <v>2.9</v>
      </c>
      <c r="BA53">
        <v>24.19</v>
      </c>
      <c r="BB53">
        <v>0</v>
      </c>
      <c r="BC53">
        <v>0</v>
      </c>
      <c r="BD53">
        <v>0</v>
      </c>
      <c r="BE53">
        <v>0.95</v>
      </c>
      <c r="BF53">
        <v>0.4</v>
      </c>
      <c r="BG53">
        <v>0.51</v>
      </c>
      <c r="BH53">
        <v>0.93</v>
      </c>
      <c r="BI53">
        <v>0.97</v>
      </c>
      <c r="BJ53">
        <v>1.02</v>
      </c>
      <c r="BK53">
        <v>0.96</v>
      </c>
      <c r="BL53">
        <v>0.61</v>
      </c>
      <c r="BM53">
        <v>0.61</v>
      </c>
      <c r="BN53">
        <v>1.35</v>
      </c>
      <c r="BO53">
        <v>0.77</v>
      </c>
      <c r="BP53">
        <v>0.48</v>
      </c>
      <c r="BQ53">
        <v>2.9</v>
      </c>
      <c r="BR53">
        <v>0.68</v>
      </c>
      <c r="BS53">
        <v>0.57999999999999996</v>
      </c>
      <c r="BT53">
        <v>0</v>
      </c>
      <c r="BU53">
        <v>0</v>
      </c>
      <c r="BV53">
        <v>0</v>
      </c>
      <c r="BW53">
        <v>100.12</v>
      </c>
      <c r="BX53">
        <v>89.6</v>
      </c>
      <c r="BY53">
        <v>38.4</v>
      </c>
    </row>
    <row r="54" spans="1:77">
      <c r="A54" t="s">
        <v>446</v>
      </c>
      <c r="G54" t="s">
        <v>96</v>
      </c>
      <c r="H54" s="115">
        <v>664.63</v>
      </c>
      <c r="I54" s="88">
        <v>295.51</v>
      </c>
      <c r="J54" s="88">
        <v>203.19</v>
      </c>
      <c r="K54" s="88">
        <v>20.32</v>
      </c>
      <c r="L54" s="88">
        <v>2.9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48.38</v>
      </c>
      <c r="Y54">
        <v>59.68</v>
      </c>
      <c r="Z54">
        <v>11.39</v>
      </c>
      <c r="AA54">
        <v>26.64</v>
      </c>
      <c r="AB54">
        <v>8.01</v>
      </c>
      <c r="AC54">
        <v>0.97</v>
      </c>
      <c r="AD54">
        <v>43.54</v>
      </c>
      <c r="AE54">
        <v>29.02</v>
      </c>
      <c r="AF54">
        <v>17.420000000000002</v>
      </c>
      <c r="AG54">
        <v>0</v>
      </c>
      <c r="AH54">
        <v>186.24</v>
      </c>
      <c r="AI54">
        <v>0</v>
      </c>
      <c r="AJ54">
        <v>0</v>
      </c>
      <c r="AK54">
        <v>0</v>
      </c>
      <c r="AL54">
        <v>66.52</v>
      </c>
      <c r="AM54">
        <v>19.350000000000001</v>
      </c>
      <c r="AN54">
        <v>0</v>
      </c>
      <c r="AO54">
        <v>0</v>
      </c>
      <c r="AP54">
        <v>0</v>
      </c>
      <c r="AQ54">
        <v>81.27</v>
      </c>
      <c r="AR54">
        <v>59.02</v>
      </c>
      <c r="AS54">
        <v>0</v>
      </c>
      <c r="AT54">
        <v>0</v>
      </c>
      <c r="AU54">
        <v>14.51</v>
      </c>
      <c r="AV54">
        <v>32.25</v>
      </c>
      <c r="AW54">
        <v>22.22</v>
      </c>
      <c r="AX54">
        <v>0</v>
      </c>
      <c r="AY54">
        <v>191.19</v>
      </c>
      <c r="AZ54">
        <v>2.9</v>
      </c>
      <c r="BA54">
        <v>24.19</v>
      </c>
      <c r="BB54">
        <v>0</v>
      </c>
      <c r="BC54">
        <v>0</v>
      </c>
      <c r="BD54">
        <v>0</v>
      </c>
      <c r="BE54">
        <v>0.95</v>
      </c>
      <c r="BF54">
        <v>0.4</v>
      </c>
      <c r="BG54">
        <v>0.51</v>
      </c>
      <c r="BH54">
        <v>0.93</v>
      </c>
      <c r="BI54">
        <v>0.97</v>
      </c>
      <c r="BJ54">
        <v>1.02</v>
      </c>
      <c r="BK54">
        <v>0.96</v>
      </c>
      <c r="BL54">
        <v>0.61</v>
      </c>
      <c r="BM54">
        <v>0.61</v>
      </c>
      <c r="BN54">
        <v>1.35</v>
      </c>
      <c r="BO54">
        <v>0.77</v>
      </c>
      <c r="BP54">
        <v>0.48</v>
      </c>
      <c r="BQ54">
        <v>2.9</v>
      </c>
      <c r="BR54">
        <v>0.68</v>
      </c>
      <c r="BS54">
        <v>0.57999999999999996</v>
      </c>
      <c r="BT54">
        <v>0</v>
      </c>
      <c r="BU54">
        <v>0</v>
      </c>
      <c r="BV54">
        <v>0</v>
      </c>
      <c r="BW54">
        <v>100.12</v>
      </c>
      <c r="BX54">
        <v>89.6</v>
      </c>
      <c r="BY54">
        <v>38.4</v>
      </c>
    </row>
    <row r="55" spans="1:77">
      <c r="A55" t="s">
        <v>448</v>
      </c>
      <c r="G55" t="s">
        <v>97</v>
      </c>
      <c r="H55" s="115">
        <v>664.63</v>
      </c>
      <c r="I55" s="88">
        <v>295.51</v>
      </c>
      <c r="J55" s="88">
        <v>203.37</v>
      </c>
      <c r="K55" s="88">
        <v>20.32</v>
      </c>
      <c r="L55" s="88">
        <v>2.9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48.38</v>
      </c>
      <c r="Y55">
        <v>59.68</v>
      </c>
      <c r="Z55">
        <v>11.57</v>
      </c>
      <c r="AA55">
        <v>26.64</v>
      </c>
      <c r="AB55">
        <v>8.01</v>
      </c>
      <c r="AC55">
        <v>0.97</v>
      </c>
      <c r="AD55">
        <v>43.54</v>
      </c>
      <c r="AE55">
        <v>29.02</v>
      </c>
      <c r="AF55">
        <v>17.420000000000002</v>
      </c>
      <c r="AG55">
        <v>0</v>
      </c>
      <c r="AH55">
        <v>186.24</v>
      </c>
      <c r="AI55">
        <v>0</v>
      </c>
      <c r="AJ55">
        <v>0</v>
      </c>
      <c r="AK55">
        <v>0</v>
      </c>
      <c r="AL55">
        <v>66.52</v>
      </c>
      <c r="AM55">
        <v>19.350000000000001</v>
      </c>
      <c r="AN55">
        <v>0</v>
      </c>
      <c r="AO55">
        <v>0</v>
      </c>
      <c r="AP55">
        <v>0</v>
      </c>
      <c r="AQ55">
        <v>81.27</v>
      </c>
      <c r="AR55">
        <v>59.02</v>
      </c>
      <c r="AS55">
        <v>0</v>
      </c>
      <c r="AT55">
        <v>0</v>
      </c>
      <c r="AU55">
        <v>14.51</v>
      </c>
      <c r="AV55">
        <v>32.25</v>
      </c>
      <c r="AW55">
        <v>22.22</v>
      </c>
      <c r="AX55">
        <v>0</v>
      </c>
      <c r="AY55">
        <v>191.19</v>
      </c>
      <c r="AZ55">
        <v>2.9</v>
      </c>
      <c r="BA55">
        <v>24.19</v>
      </c>
      <c r="BB55">
        <v>0</v>
      </c>
      <c r="BC55">
        <v>0</v>
      </c>
      <c r="BD55">
        <v>0</v>
      </c>
      <c r="BE55">
        <v>0.95</v>
      </c>
      <c r="BF55">
        <v>0.4</v>
      </c>
      <c r="BG55">
        <v>0.51</v>
      </c>
      <c r="BH55">
        <v>0.93</v>
      </c>
      <c r="BI55">
        <v>0.97</v>
      </c>
      <c r="BJ55">
        <v>1.02</v>
      </c>
      <c r="BK55">
        <v>0.96</v>
      </c>
      <c r="BL55">
        <v>0.61</v>
      </c>
      <c r="BM55">
        <v>0.61</v>
      </c>
      <c r="BN55">
        <v>1.35</v>
      </c>
      <c r="BO55">
        <v>0.77</v>
      </c>
      <c r="BP55">
        <v>0.48</v>
      </c>
      <c r="BQ55">
        <v>2.9</v>
      </c>
      <c r="BR55">
        <v>0.68</v>
      </c>
      <c r="BS55">
        <v>0.57999999999999996</v>
      </c>
      <c r="BT55">
        <v>0</v>
      </c>
      <c r="BU55">
        <v>0</v>
      </c>
      <c r="BV55">
        <v>0</v>
      </c>
      <c r="BW55">
        <v>100.12</v>
      </c>
      <c r="BX55">
        <v>89.6</v>
      </c>
      <c r="BY55">
        <v>38.4</v>
      </c>
    </row>
    <row r="56" spans="1:77">
      <c r="A56" t="s">
        <v>448</v>
      </c>
      <c r="G56" t="s">
        <v>98</v>
      </c>
      <c r="H56" s="115">
        <v>664.63</v>
      </c>
      <c r="I56" s="88">
        <v>295.51</v>
      </c>
      <c r="J56" s="88">
        <v>203.37</v>
      </c>
      <c r="K56" s="88">
        <v>20.32</v>
      </c>
      <c r="L56" s="88">
        <v>2.9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48.38</v>
      </c>
      <c r="Y56">
        <v>59.68</v>
      </c>
      <c r="Z56">
        <v>11.57</v>
      </c>
      <c r="AA56">
        <v>26.64</v>
      </c>
      <c r="AB56">
        <v>8.01</v>
      </c>
      <c r="AC56">
        <v>0.97</v>
      </c>
      <c r="AD56">
        <v>43.54</v>
      </c>
      <c r="AE56">
        <v>29.02</v>
      </c>
      <c r="AF56">
        <v>17.420000000000002</v>
      </c>
      <c r="AG56">
        <v>0</v>
      </c>
      <c r="AH56">
        <v>186.24</v>
      </c>
      <c r="AI56">
        <v>0</v>
      </c>
      <c r="AJ56">
        <v>0</v>
      </c>
      <c r="AK56">
        <v>0</v>
      </c>
      <c r="AL56">
        <v>66.52</v>
      </c>
      <c r="AM56">
        <v>19.350000000000001</v>
      </c>
      <c r="AN56">
        <v>0</v>
      </c>
      <c r="AO56">
        <v>0</v>
      </c>
      <c r="AP56">
        <v>0</v>
      </c>
      <c r="AQ56">
        <v>81.27</v>
      </c>
      <c r="AR56">
        <v>59.02</v>
      </c>
      <c r="AS56">
        <v>0</v>
      </c>
      <c r="AT56">
        <v>0</v>
      </c>
      <c r="AU56">
        <v>14.51</v>
      </c>
      <c r="AV56">
        <v>32.25</v>
      </c>
      <c r="AW56">
        <v>22.22</v>
      </c>
      <c r="AX56">
        <v>0</v>
      </c>
      <c r="AY56">
        <v>191.19</v>
      </c>
      <c r="AZ56">
        <v>2.9</v>
      </c>
      <c r="BA56">
        <v>24.19</v>
      </c>
      <c r="BB56">
        <v>0</v>
      </c>
      <c r="BC56">
        <v>0</v>
      </c>
      <c r="BD56">
        <v>0</v>
      </c>
      <c r="BE56">
        <v>0.95</v>
      </c>
      <c r="BF56">
        <v>0.4</v>
      </c>
      <c r="BG56">
        <v>0.51</v>
      </c>
      <c r="BH56">
        <v>0.93</v>
      </c>
      <c r="BI56">
        <v>0.97</v>
      </c>
      <c r="BJ56">
        <v>1.02</v>
      </c>
      <c r="BK56">
        <v>0.96</v>
      </c>
      <c r="BL56">
        <v>0.61</v>
      </c>
      <c r="BM56">
        <v>0.61</v>
      </c>
      <c r="BN56">
        <v>1.35</v>
      </c>
      <c r="BO56">
        <v>0.77</v>
      </c>
      <c r="BP56">
        <v>0.48</v>
      </c>
      <c r="BQ56">
        <v>2.9</v>
      </c>
      <c r="BR56">
        <v>0.68</v>
      </c>
      <c r="BS56">
        <v>0.57999999999999996</v>
      </c>
      <c r="BT56">
        <v>0</v>
      </c>
      <c r="BU56">
        <v>0</v>
      </c>
      <c r="BV56">
        <v>0</v>
      </c>
      <c r="BW56">
        <v>100.12</v>
      </c>
      <c r="BX56">
        <v>89.6</v>
      </c>
      <c r="BY56">
        <v>38.4</v>
      </c>
    </row>
    <row r="57" spans="1:77">
      <c r="G57" t="s">
        <v>99</v>
      </c>
      <c r="H57" s="115">
        <v>664.63</v>
      </c>
      <c r="I57" s="88">
        <v>295.51</v>
      </c>
      <c r="J57" s="88">
        <v>203.37</v>
      </c>
      <c r="K57" s="88">
        <v>20.32</v>
      </c>
      <c r="L57" s="88">
        <v>2.9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48.38</v>
      </c>
      <c r="Y57">
        <v>59.68</v>
      </c>
      <c r="Z57">
        <v>11.57</v>
      </c>
      <c r="AA57">
        <v>26.64</v>
      </c>
      <c r="AB57">
        <v>8.01</v>
      </c>
      <c r="AC57">
        <v>0.97</v>
      </c>
      <c r="AD57">
        <v>43.54</v>
      </c>
      <c r="AE57">
        <v>29.02</v>
      </c>
      <c r="AF57">
        <v>17.420000000000002</v>
      </c>
      <c r="AG57">
        <v>0</v>
      </c>
      <c r="AH57">
        <v>186.24</v>
      </c>
      <c r="AI57">
        <v>0</v>
      </c>
      <c r="AJ57">
        <v>0</v>
      </c>
      <c r="AK57">
        <v>0</v>
      </c>
      <c r="AL57">
        <v>66.52</v>
      </c>
      <c r="AM57">
        <v>19.350000000000001</v>
      </c>
      <c r="AN57">
        <v>0</v>
      </c>
      <c r="AO57">
        <v>0</v>
      </c>
      <c r="AP57">
        <v>0</v>
      </c>
      <c r="AQ57">
        <v>81.27</v>
      </c>
      <c r="AR57">
        <v>59.02</v>
      </c>
      <c r="AS57">
        <v>0</v>
      </c>
      <c r="AT57">
        <v>0</v>
      </c>
      <c r="AU57">
        <v>14.51</v>
      </c>
      <c r="AV57">
        <v>32.25</v>
      </c>
      <c r="AW57">
        <v>22.22</v>
      </c>
      <c r="AX57">
        <v>0</v>
      </c>
      <c r="AY57">
        <v>191.19</v>
      </c>
      <c r="AZ57">
        <v>2.9</v>
      </c>
      <c r="BA57">
        <v>24.19</v>
      </c>
      <c r="BB57">
        <v>0</v>
      </c>
      <c r="BC57">
        <v>0</v>
      </c>
      <c r="BD57">
        <v>0</v>
      </c>
      <c r="BE57">
        <v>0.95</v>
      </c>
      <c r="BF57">
        <v>0.4</v>
      </c>
      <c r="BG57">
        <v>0.51</v>
      </c>
      <c r="BH57">
        <v>0.93</v>
      </c>
      <c r="BI57">
        <v>0.97</v>
      </c>
      <c r="BJ57">
        <v>1.02</v>
      </c>
      <c r="BK57">
        <v>0.96</v>
      </c>
      <c r="BL57">
        <v>0.61</v>
      </c>
      <c r="BM57">
        <v>0.61</v>
      </c>
      <c r="BN57">
        <v>1.35</v>
      </c>
      <c r="BO57">
        <v>0.77</v>
      </c>
      <c r="BP57">
        <v>0.48</v>
      </c>
      <c r="BQ57">
        <v>2.9</v>
      </c>
      <c r="BR57">
        <v>0.68</v>
      </c>
      <c r="BS57">
        <v>0.57999999999999996</v>
      </c>
      <c r="BT57">
        <v>0</v>
      </c>
      <c r="BU57">
        <v>0</v>
      </c>
      <c r="BV57">
        <v>0</v>
      </c>
      <c r="BW57">
        <v>100.12</v>
      </c>
      <c r="BX57">
        <v>89.6</v>
      </c>
      <c r="BY57">
        <v>38.4</v>
      </c>
    </row>
    <row r="58" spans="1:77">
      <c r="G58" t="s">
        <v>100</v>
      </c>
      <c r="H58" s="115">
        <v>634.83999999999992</v>
      </c>
      <c r="I58" s="88">
        <v>293.11</v>
      </c>
      <c r="J58" s="88">
        <v>203.37</v>
      </c>
      <c r="K58" s="88">
        <v>20.32</v>
      </c>
      <c r="L58" s="88">
        <v>2.9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48.38</v>
      </c>
      <c r="Y58">
        <v>59.68</v>
      </c>
      <c r="Z58">
        <v>11.57</v>
      </c>
      <c r="AA58">
        <v>26.64</v>
      </c>
      <c r="AB58">
        <v>8.01</v>
      </c>
      <c r="AC58">
        <v>0.97</v>
      </c>
      <c r="AD58">
        <v>43.54</v>
      </c>
      <c r="AE58">
        <v>29.02</v>
      </c>
      <c r="AF58">
        <v>17.420000000000002</v>
      </c>
      <c r="AG58">
        <v>0</v>
      </c>
      <c r="AH58">
        <v>186.24</v>
      </c>
      <c r="AI58">
        <v>0</v>
      </c>
      <c r="AJ58">
        <v>0</v>
      </c>
      <c r="AK58">
        <v>0</v>
      </c>
      <c r="AL58">
        <v>66.52</v>
      </c>
      <c r="AM58">
        <v>19.350000000000001</v>
      </c>
      <c r="AN58">
        <v>0</v>
      </c>
      <c r="AO58">
        <v>0</v>
      </c>
      <c r="AP58">
        <v>0</v>
      </c>
      <c r="AQ58">
        <v>81.27</v>
      </c>
      <c r="AR58">
        <v>59.02</v>
      </c>
      <c r="AS58">
        <v>0</v>
      </c>
      <c r="AT58">
        <v>0</v>
      </c>
      <c r="AU58">
        <v>14.51</v>
      </c>
      <c r="AV58">
        <v>32.25</v>
      </c>
      <c r="AW58">
        <v>22.22</v>
      </c>
      <c r="AX58">
        <v>0</v>
      </c>
      <c r="AY58">
        <v>191.19</v>
      </c>
      <c r="AZ58">
        <v>2.9</v>
      </c>
      <c r="BA58">
        <v>0</v>
      </c>
      <c r="BB58">
        <v>0</v>
      </c>
      <c r="BC58">
        <v>0</v>
      </c>
      <c r="BD58">
        <v>0</v>
      </c>
      <c r="BE58">
        <v>0.95</v>
      </c>
      <c r="BF58">
        <v>0.4</v>
      </c>
      <c r="BG58">
        <v>0.51</v>
      </c>
      <c r="BH58">
        <v>0.93</v>
      </c>
      <c r="BI58">
        <v>0.97</v>
      </c>
      <c r="BJ58">
        <v>1.02</v>
      </c>
      <c r="BK58">
        <v>0.96</v>
      </c>
      <c r="BL58">
        <v>0.61</v>
      </c>
      <c r="BM58">
        <v>0.61</v>
      </c>
      <c r="BN58">
        <v>1.35</v>
      </c>
      <c r="BO58">
        <v>0.77</v>
      </c>
      <c r="BP58">
        <v>0.48</v>
      </c>
      <c r="BQ58">
        <v>2.9</v>
      </c>
      <c r="BR58">
        <v>0.68</v>
      </c>
      <c r="BS58">
        <v>0.57999999999999996</v>
      </c>
      <c r="BT58">
        <v>0</v>
      </c>
      <c r="BU58">
        <v>0</v>
      </c>
      <c r="BV58">
        <v>0</v>
      </c>
      <c r="BW58">
        <v>100.12</v>
      </c>
      <c r="BX58">
        <v>84</v>
      </c>
      <c r="BY58">
        <v>36</v>
      </c>
    </row>
    <row r="59" spans="1:77">
      <c r="G59" t="s">
        <v>101</v>
      </c>
      <c r="H59" s="115">
        <v>610.64999999999986</v>
      </c>
      <c r="I59" s="88">
        <v>318.27</v>
      </c>
      <c r="J59" s="88">
        <v>203.56</v>
      </c>
      <c r="K59" s="88">
        <v>20.32</v>
      </c>
      <c r="L59" s="88">
        <v>2.9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25.16</v>
      </c>
      <c r="X59">
        <v>48.38</v>
      </c>
      <c r="Y59">
        <v>59.68</v>
      </c>
      <c r="Z59">
        <v>11.76</v>
      </c>
      <c r="AA59">
        <v>26.64</v>
      </c>
      <c r="AB59">
        <v>8.01</v>
      </c>
      <c r="AC59">
        <v>0.97</v>
      </c>
      <c r="AD59">
        <v>43.54</v>
      </c>
      <c r="AE59">
        <v>29.02</v>
      </c>
      <c r="AF59">
        <v>17.420000000000002</v>
      </c>
      <c r="AG59">
        <v>0</v>
      </c>
      <c r="AH59">
        <v>186.24</v>
      </c>
      <c r="AI59">
        <v>0</v>
      </c>
      <c r="AJ59">
        <v>0</v>
      </c>
      <c r="AK59">
        <v>0</v>
      </c>
      <c r="AL59">
        <v>66.52</v>
      </c>
      <c r="AM59">
        <v>19.350000000000001</v>
      </c>
      <c r="AN59">
        <v>0</v>
      </c>
      <c r="AO59">
        <v>0</v>
      </c>
      <c r="AP59">
        <v>0</v>
      </c>
      <c r="AQ59">
        <v>81.27</v>
      </c>
      <c r="AR59">
        <v>34.83</v>
      </c>
      <c r="AS59">
        <v>0</v>
      </c>
      <c r="AT59">
        <v>0</v>
      </c>
      <c r="AU59">
        <v>14.51</v>
      </c>
      <c r="AV59">
        <v>32.25</v>
      </c>
      <c r="AW59">
        <v>22.22</v>
      </c>
      <c r="AX59">
        <v>0</v>
      </c>
      <c r="AY59">
        <v>191.19</v>
      </c>
      <c r="AZ59">
        <v>2.9</v>
      </c>
      <c r="BA59">
        <v>0</v>
      </c>
      <c r="BB59">
        <v>0</v>
      </c>
      <c r="BC59">
        <v>0</v>
      </c>
      <c r="BD59">
        <v>0</v>
      </c>
      <c r="BE59">
        <v>0.95</v>
      </c>
      <c r="BF59">
        <v>0.4</v>
      </c>
      <c r="BG59">
        <v>0.51</v>
      </c>
      <c r="BH59">
        <v>0.93</v>
      </c>
      <c r="BI59">
        <v>0.97</v>
      </c>
      <c r="BJ59">
        <v>1.02</v>
      </c>
      <c r="BK59">
        <v>0.96</v>
      </c>
      <c r="BL59">
        <v>0.61</v>
      </c>
      <c r="BM59">
        <v>0.61</v>
      </c>
      <c r="BN59">
        <v>1.35</v>
      </c>
      <c r="BO59">
        <v>0.77</v>
      </c>
      <c r="BP59">
        <v>0.48</v>
      </c>
      <c r="BQ59">
        <v>2.9</v>
      </c>
      <c r="BR59">
        <v>0.68</v>
      </c>
      <c r="BS59">
        <v>0.57999999999999996</v>
      </c>
      <c r="BT59">
        <v>0</v>
      </c>
      <c r="BU59">
        <v>0</v>
      </c>
      <c r="BV59">
        <v>0</v>
      </c>
      <c r="BW59">
        <v>100.12</v>
      </c>
      <c r="BX59">
        <v>84</v>
      </c>
      <c r="BY59">
        <v>36</v>
      </c>
    </row>
    <row r="60" spans="1:77">
      <c r="G60" t="s">
        <v>102</v>
      </c>
      <c r="H60" s="115">
        <v>609.24999999999989</v>
      </c>
      <c r="I60" s="88">
        <v>317.66999999999996</v>
      </c>
      <c r="J60" s="88">
        <v>203.56</v>
      </c>
      <c r="K60" s="88">
        <v>20.32</v>
      </c>
      <c r="L60" s="88">
        <v>2.9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25.16</v>
      </c>
      <c r="X60">
        <v>48.38</v>
      </c>
      <c r="Y60">
        <v>59.68</v>
      </c>
      <c r="Z60">
        <v>11.76</v>
      </c>
      <c r="AA60">
        <v>26.64</v>
      </c>
      <c r="AB60">
        <v>8.01</v>
      </c>
      <c r="AC60">
        <v>0.97</v>
      </c>
      <c r="AD60">
        <v>43.54</v>
      </c>
      <c r="AE60">
        <v>29.02</v>
      </c>
      <c r="AF60">
        <v>17.420000000000002</v>
      </c>
      <c r="AG60">
        <v>0</v>
      </c>
      <c r="AH60">
        <v>186.24</v>
      </c>
      <c r="AI60">
        <v>0</v>
      </c>
      <c r="AJ60">
        <v>0</v>
      </c>
      <c r="AK60">
        <v>0</v>
      </c>
      <c r="AL60">
        <v>66.52</v>
      </c>
      <c r="AM60">
        <v>19.350000000000001</v>
      </c>
      <c r="AN60">
        <v>0</v>
      </c>
      <c r="AO60">
        <v>0</v>
      </c>
      <c r="AP60">
        <v>0</v>
      </c>
      <c r="AQ60">
        <v>81.27</v>
      </c>
      <c r="AR60">
        <v>34.83</v>
      </c>
      <c r="AS60">
        <v>0</v>
      </c>
      <c r="AT60">
        <v>0</v>
      </c>
      <c r="AU60">
        <v>14.51</v>
      </c>
      <c r="AV60">
        <v>32.25</v>
      </c>
      <c r="AW60">
        <v>22.22</v>
      </c>
      <c r="AX60">
        <v>0</v>
      </c>
      <c r="AY60">
        <v>191.19</v>
      </c>
      <c r="AZ60">
        <v>2.9</v>
      </c>
      <c r="BA60">
        <v>0</v>
      </c>
      <c r="BB60">
        <v>0</v>
      </c>
      <c r="BC60">
        <v>0</v>
      </c>
      <c r="BD60">
        <v>0</v>
      </c>
      <c r="BE60">
        <v>0.95</v>
      </c>
      <c r="BF60">
        <v>0.4</v>
      </c>
      <c r="BG60">
        <v>0.51</v>
      </c>
      <c r="BH60">
        <v>0.93</v>
      </c>
      <c r="BI60">
        <v>0.97</v>
      </c>
      <c r="BJ60">
        <v>1.02</v>
      </c>
      <c r="BK60">
        <v>0.96</v>
      </c>
      <c r="BL60">
        <v>0.61</v>
      </c>
      <c r="BM60">
        <v>0.61</v>
      </c>
      <c r="BN60">
        <v>1.35</v>
      </c>
      <c r="BO60">
        <v>0.77</v>
      </c>
      <c r="BP60">
        <v>0.48</v>
      </c>
      <c r="BQ60">
        <v>2.9</v>
      </c>
      <c r="BR60">
        <v>0.68</v>
      </c>
      <c r="BS60">
        <v>0.57999999999999996</v>
      </c>
      <c r="BT60">
        <v>0</v>
      </c>
      <c r="BU60">
        <v>0</v>
      </c>
      <c r="BV60">
        <v>0</v>
      </c>
      <c r="BW60">
        <v>100.12</v>
      </c>
      <c r="BX60">
        <v>82.6</v>
      </c>
      <c r="BY60">
        <v>35.4</v>
      </c>
    </row>
    <row r="61" spans="1:77">
      <c r="G61" t="s">
        <v>103</v>
      </c>
      <c r="H61" s="115">
        <v>609.24999999999989</v>
      </c>
      <c r="I61" s="88">
        <v>317.66999999999996</v>
      </c>
      <c r="J61" s="88">
        <v>203.56</v>
      </c>
      <c r="K61" s="88">
        <v>20.32</v>
      </c>
      <c r="L61" s="88">
        <v>2.9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25.16</v>
      </c>
      <c r="X61">
        <v>48.38</v>
      </c>
      <c r="Y61">
        <v>59.68</v>
      </c>
      <c r="Z61">
        <v>11.76</v>
      </c>
      <c r="AA61">
        <v>26.64</v>
      </c>
      <c r="AB61">
        <v>8.01</v>
      </c>
      <c r="AC61">
        <v>0.97</v>
      </c>
      <c r="AD61">
        <v>43.54</v>
      </c>
      <c r="AE61">
        <v>29.02</v>
      </c>
      <c r="AF61">
        <v>17.420000000000002</v>
      </c>
      <c r="AG61">
        <v>0</v>
      </c>
      <c r="AH61">
        <v>186.24</v>
      </c>
      <c r="AI61">
        <v>0</v>
      </c>
      <c r="AJ61">
        <v>0</v>
      </c>
      <c r="AK61">
        <v>0</v>
      </c>
      <c r="AL61">
        <v>66.52</v>
      </c>
      <c r="AM61">
        <v>19.350000000000001</v>
      </c>
      <c r="AN61">
        <v>0</v>
      </c>
      <c r="AO61">
        <v>0</v>
      </c>
      <c r="AP61">
        <v>0</v>
      </c>
      <c r="AQ61">
        <v>81.27</v>
      </c>
      <c r="AR61">
        <v>34.83</v>
      </c>
      <c r="AS61">
        <v>0</v>
      </c>
      <c r="AT61">
        <v>0</v>
      </c>
      <c r="AU61">
        <v>14.51</v>
      </c>
      <c r="AV61">
        <v>32.25</v>
      </c>
      <c r="AW61">
        <v>22.22</v>
      </c>
      <c r="AX61">
        <v>0</v>
      </c>
      <c r="AY61">
        <v>191.19</v>
      </c>
      <c r="AZ61">
        <v>2.9</v>
      </c>
      <c r="BA61">
        <v>0</v>
      </c>
      <c r="BB61">
        <v>0</v>
      </c>
      <c r="BC61">
        <v>0</v>
      </c>
      <c r="BD61">
        <v>0</v>
      </c>
      <c r="BE61">
        <v>0.95</v>
      </c>
      <c r="BF61">
        <v>0.4</v>
      </c>
      <c r="BG61">
        <v>0.51</v>
      </c>
      <c r="BH61">
        <v>0.93</v>
      </c>
      <c r="BI61">
        <v>0.97</v>
      </c>
      <c r="BJ61">
        <v>1.02</v>
      </c>
      <c r="BK61">
        <v>0.96</v>
      </c>
      <c r="BL61">
        <v>0.61</v>
      </c>
      <c r="BM61">
        <v>0.61</v>
      </c>
      <c r="BN61">
        <v>1.35</v>
      </c>
      <c r="BO61">
        <v>0.77</v>
      </c>
      <c r="BP61">
        <v>0.48</v>
      </c>
      <c r="BQ61">
        <v>2.9</v>
      </c>
      <c r="BR61">
        <v>0.68</v>
      </c>
      <c r="BS61">
        <v>0.57999999999999996</v>
      </c>
      <c r="BT61">
        <v>0</v>
      </c>
      <c r="BU61">
        <v>0</v>
      </c>
      <c r="BV61">
        <v>0</v>
      </c>
      <c r="BW61">
        <v>100.12</v>
      </c>
      <c r="BX61">
        <v>82.6</v>
      </c>
      <c r="BY61">
        <v>35.4</v>
      </c>
    </row>
    <row r="62" spans="1:77">
      <c r="G62" t="s">
        <v>104</v>
      </c>
      <c r="H62" s="115">
        <v>607.14999999999986</v>
      </c>
      <c r="I62" s="88">
        <v>316.77</v>
      </c>
      <c r="J62" s="88">
        <v>203.56</v>
      </c>
      <c r="K62" s="88">
        <v>20.32</v>
      </c>
      <c r="L62" s="88">
        <v>2.9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25.16</v>
      </c>
      <c r="X62">
        <v>48.38</v>
      </c>
      <c r="Y62">
        <v>59.68</v>
      </c>
      <c r="Z62">
        <v>11.76</v>
      </c>
      <c r="AA62">
        <v>26.64</v>
      </c>
      <c r="AB62">
        <v>8.01</v>
      </c>
      <c r="AC62">
        <v>0.97</v>
      </c>
      <c r="AD62">
        <v>43.54</v>
      </c>
      <c r="AE62">
        <v>29.02</v>
      </c>
      <c r="AF62">
        <v>17.420000000000002</v>
      </c>
      <c r="AG62">
        <v>0</v>
      </c>
      <c r="AH62">
        <v>186.24</v>
      </c>
      <c r="AI62">
        <v>0</v>
      </c>
      <c r="AJ62">
        <v>0</v>
      </c>
      <c r="AK62">
        <v>0</v>
      </c>
      <c r="AL62">
        <v>66.52</v>
      </c>
      <c r="AM62">
        <v>19.350000000000001</v>
      </c>
      <c r="AN62">
        <v>0</v>
      </c>
      <c r="AO62">
        <v>0</v>
      </c>
      <c r="AP62">
        <v>0</v>
      </c>
      <c r="AQ62">
        <v>81.27</v>
      </c>
      <c r="AR62">
        <v>34.83</v>
      </c>
      <c r="AS62">
        <v>0</v>
      </c>
      <c r="AT62">
        <v>0</v>
      </c>
      <c r="AU62">
        <v>14.51</v>
      </c>
      <c r="AV62">
        <v>32.25</v>
      </c>
      <c r="AW62">
        <v>22.22</v>
      </c>
      <c r="AX62">
        <v>0</v>
      </c>
      <c r="AY62">
        <v>191.19</v>
      </c>
      <c r="AZ62">
        <v>2.9</v>
      </c>
      <c r="BA62">
        <v>0</v>
      </c>
      <c r="BB62">
        <v>0</v>
      </c>
      <c r="BC62">
        <v>0</v>
      </c>
      <c r="BD62">
        <v>0</v>
      </c>
      <c r="BE62">
        <v>0.95</v>
      </c>
      <c r="BF62">
        <v>0.4</v>
      </c>
      <c r="BG62">
        <v>0.51</v>
      </c>
      <c r="BH62">
        <v>0.93</v>
      </c>
      <c r="BI62">
        <v>0.97</v>
      </c>
      <c r="BJ62">
        <v>1.02</v>
      </c>
      <c r="BK62">
        <v>0.96</v>
      </c>
      <c r="BL62">
        <v>0.61</v>
      </c>
      <c r="BM62">
        <v>0.61</v>
      </c>
      <c r="BN62">
        <v>1.35</v>
      </c>
      <c r="BO62">
        <v>0.77</v>
      </c>
      <c r="BP62">
        <v>0.48</v>
      </c>
      <c r="BQ62">
        <v>2.9</v>
      </c>
      <c r="BR62">
        <v>0.68</v>
      </c>
      <c r="BS62">
        <v>0.57999999999999996</v>
      </c>
      <c r="BT62">
        <v>0</v>
      </c>
      <c r="BU62">
        <v>0</v>
      </c>
      <c r="BV62">
        <v>0</v>
      </c>
      <c r="BW62">
        <v>100.12</v>
      </c>
      <c r="BX62">
        <v>80.5</v>
      </c>
      <c r="BY62">
        <v>34.5</v>
      </c>
    </row>
    <row r="63" spans="1:77">
      <c r="G63" t="s">
        <v>105</v>
      </c>
      <c r="H63" s="115">
        <v>765.81999999999994</v>
      </c>
      <c r="I63" s="88">
        <v>355.47</v>
      </c>
      <c r="J63" s="88">
        <v>203.84</v>
      </c>
      <c r="K63" s="88">
        <v>20.32</v>
      </c>
      <c r="L63" s="88">
        <v>2.9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25.16</v>
      </c>
      <c r="X63">
        <v>48.38</v>
      </c>
      <c r="Y63">
        <v>59.68</v>
      </c>
      <c r="Z63">
        <v>12.04</v>
      </c>
      <c r="AA63">
        <v>26.64</v>
      </c>
      <c r="AB63">
        <v>8.01</v>
      </c>
      <c r="AC63">
        <v>0.97</v>
      </c>
      <c r="AD63">
        <v>43.54</v>
      </c>
      <c r="AE63">
        <v>29.02</v>
      </c>
      <c r="AF63">
        <v>17.420000000000002</v>
      </c>
      <c r="AG63">
        <v>0</v>
      </c>
      <c r="AH63">
        <v>186.24</v>
      </c>
      <c r="AI63">
        <v>0</v>
      </c>
      <c r="AJ63">
        <v>0</v>
      </c>
      <c r="AK63">
        <v>0</v>
      </c>
      <c r="AL63">
        <v>66.52</v>
      </c>
      <c r="AM63">
        <v>19.350000000000001</v>
      </c>
      <c r="AN63">
        <v>0</v>
      </c>
      <c r="AO63">
        <v>0</v>
      </c>
      <c r="AP63">
        <v>0</v>
      </c>
      <c r="AQ63">
        <v>81.27</v>
      </c>
      <c r="AR63">
        <v>0</v>
      </c>
      <c r="AS63">
        <v>38.700000000000003</v>
      </c>
      <c r="AT63">
        <v>0</v>
      </c>
      <c r="AU63">
        <v>14.51</v>
      </c>
      <c r="AV63">
        <v>32.25</v>
      </c>
      <c r="AW63">
        <v>22.22</v>
      </c>
      <c r="AX63">
        <v>0</v>
      </c>
      <c r="AY63">
        <v>191.19</v>
      </c>
      <c r="AZ63">
        <v>2.9</v>
      </c>
      <c r="BA63">
        <v>0</v>
      </c>
      <c r="BB63">
        <v>0</v>
      </c>
      <c r="BC63">
        <v>0</v>
      </c>
      <c r="BD63">
        <v>0</v>
      </c>
      <c r="BE63">
        <v>0.95</v>
      </c>
      <c r="BF63">
        <v>0.4</v>
      </c>
      <c r="BG63">
        <v>0.51</v>
      </c>
      <c r="BH63">
        <v>0.93</v>
      </c>
      <c r="BI63">
        <v>0.97</v>
      </c>
      <c r="BJ63">
        <v>1.02</v>
      </c>
      <c r="BK63">
        <v>0.96</v>
      </c>
      <c r="BL63">
        <v>0.61</v>
      </c>
      <c r="BM63">
        <v>0.61</v>
      </c>
      <c r="BN63">
        <v>1.35</v>
      </c>
      <c r="BO63">
        <v>0.77</v>
      </c>
      <c r="BP63">
        <v>0.48</v>
      </c>
      <c r="BQ63">
        <v>2.9</v>
      </c>
      <c r="BR63">
        <v>0.68</v>
      </c>
      <c r="BS63">
        <v>0.57999999999999996</v>
      </c>
      <c r="BT63">
        <v>0</v>
      </c>
      <c r="BU63">
        <v>193.5</v>
      </c>
      <c r="BV63">
        <v>0</v>
      </c>
      <c r="BW63">
        <v>100.12</v>
      </c>
      <c r="BX63">
        <v>80.5</v>
      </c>
      <c r="BY63">
        <v>34.5</v>
      </c>
    </row>
    <row r="64" spans="1:77">
      <c r="G64" t="s">
        <v>106</v>
      </c>
      <c r="H64" s="115">
        <v>755.31999999999994</v>
      </c>
      <c r="I64" s="88">
        <v>350.97</v>
      </c>
      <c r="J64" s="88">
        <v>203.84</v>
      </c>
      <c r="K64" s="88">
        <v>20.32</v>
      </c>
      <c r="L64" s="88">
        <v>2.9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25.16</v>
      </c>
      <c r="X64">
        <v>48.38</v>
      </c>
      <c r="Y64">
        <v>59.68</v>
      </c>
      <c r="Z64">
        <v>12.04</v>
      </c>
      <c r="AA64">
        <v>26.64</v>
      </c>
      <c r="AB64">
        <v>8.01</v>
      </c>
      <c r="AC64">
        <v>0.97</v>
      </c>
      <c r="AD64">
        <v>43.54</v>
      </c>
      <c r="AE64">
        <v>29.02</v>
      </c>
      <c r="AF64">
        <v>17.420000000000002</v>
      </c>
      <c r="AG64">
        <v>0</v>
      </c>
      <c r="AH64">
        <v>186.24</v>
      </c>
      <c r="AI64">
        <v>0</v>
      </c>
      <c r="AJ64">
        <v>0</v>
      </c>
      <c r="AK64">
        <v>0</v>
      </c>
      <c r="AL64">
        <v>66.52</v>
      </c>
      <c r="AM64">
        <v>19.350000000000001</v>
      </c>
      <c r="AN64">
        <v>0</v>
      </c>
      <c r="AO64">
        <v>0</v>
      </c>
      <c r="AP64">
        <v>0</v>
      </c>
      <c r="AQ64">
        <v>81.27</v>
      </c>
      <c r="AR64">
        <v>0</v>
      </c>
      <c r="AS64">
        <v>38.700000000000003</v>
      </c>
      <c r="AT64">
        <v>0</v>
      </c>
      <c r="AU64">
        <v>14.51</v>
      </c>
      <c r="AV64">
        <v>32.25</v>
      </c>
      <c r="AW64">
        <v>22.22</v>
      </c>
      <c r="AX64">
        <v>0</v>
      </c>
      <c r="AY64">
        <v>191.19</v>
      </c>
      <c r="AZ64">
        <v>2.9</v>
      </c>
      <c r="BA64">
        <v>0</v>
      </c>
      <c r="BB64">
        <v>0</v>
      </c>
      <c r="BC64">
        <v>0</v>
      </c>
      <c r="BD64">
        <v>0</v>
      </c>
      <c r="BE64">
        <v>0.95</v>
      </c>
      <c r="BF64">
        <v>0.4</v>
      </c>
      <c r="BG64">
        <v>0.51</v>
      </c>
      <c r="BH64">
        <v>0.93</v>
      </c>
      <c r="BI64">
        <v>0.97</v>
      </c>
      <c r="BJ64">
        <v>1.02</v>
      </c>
      <c r="BK64">
        <v>0.96</v>
      </c>
      <c r="BL64">
        <v>0.61</v>
      </c>
      <c r="BM64">
        <v>0.61</v>
      </c>
      <c r="BN64">
        <v>1.35</v>
      </c>
      <c r="BO64">
        <v>0.77</v>
      </c>
      <c r="BP64">
        <v>0.48</v>
      </c>
      <c r="BQ64">
        <v>2.9</v>
      </c>
      <c r="BR64">
        <v>0.68</v>
      </c>
      <c r="BS64">
        <v>0.57999999999999996</v>
      </c>
      <c r="BT64">
        <v>0</v>
      </c>
      <c r="BU64">
        <v>193.5</v>
      </c>
      <c r="BV64">
        <v>0</v>
      </c>
      <c r="BW64">
        <v>100.12</v>
      </c>
      <c r="BX64">
        <v>70</v>
      </c>
      <c r="BY64">
        <v>30</v>
      </c>
    </row>
    <row r="65" spans="7:77">
      <c r="G65" t="s">
        <v>107</v>
      </c>
      <c r="H65" s="115">
        <v>755.31999999999994</v>
      </c>
      <c r="I65" s="88">
        <v>350.97</v>
      </c>
      <c r="J65" s="88">
        <v>203.84</v>
      </c>
      <c r="K65" s="88">
        <v>20.32</v>
      </c>
      <c r="L65" s="88">
        <v>2.9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25.16</v>
      </c>
      <c r="X65">
        <v>48.38</v>
      </c>
      <c r="Y65">
        <v>59.68</v>
      </c>
      <c r="Z65">
        <v>12.04</v>
      </c>
      <c r="AA65">
        <v>26.64</v>
      </c>
      <c r="AB65">
        <v>8.01</v>
      </c>
      <c r="AC65">
        <v>0.97</v>
      </c>
      <c r="AD65">
        <v>43.54</v>
      </c>
      <c r="AE65">
        <v>29.02</v>
      </c>
      <c r="AF65">
        <v>17.420000000000002</v>
      </c>
      <c r="AG65">
        <v>0</v>
      </c>
      <c r="AH65">
        <v>186.24</v>
      </c>
      <c r="AI65">
        <v>0</v>
      </c>
      <c r="AJ65">
        <v>0</v>
      </c>
      <c r="AK65">
        <v>0</v>
      </c>
      <c r="AL65">
        <v>66.52</v>
      </c>
      <c r="AM65">
        <v>19.350000000000001</v>
      </c>
      <c r="AN65">
        <v>0</v>
      </c>
      <c r="AO65">
        <v>0</v>
      </c>
      <c r="AP65">
        <v>0</v>
      </c>
      <c r="AQ65">
        <v>81.27</v>
      </c>
      <c r="AR65">
        <v>0</v>
      </c>
      <c r="AS65">
        <v>38.700000000000003</v>
      </c>
      <c r="AT65">
        <v>0</v>
      </c>
      <c r="AU65">
        <v>14.51</v>
      </c>
      <c r="AV65">
        <v>32.25</v>
      </c>
      <c r="AW65">
        <v>22.22</v>
      </c>
      <c r="AX65">
        <v>0</v>
      </c>
      <c r="AY65">
        <v>191.19</v>
      </c>
      <c r="AZ65">
        <v>2.9</v>
      </c>
      <c r="BA65">
        <v>0</v>
      </c>
      <c r="BB65">
        <v>0</v>
      </c>
      <c r="BC65">
        <v>0</v>
      </c>
      <c r="BD65">
        <v>0</v>
      </c>
      <c r="BE65">
        <v>0.95</v>
      </c>
      <c r="BF65">
        <v>0.4</v>
      </c>
      <c r="BG65">
        <v>0.51</v>
      </c>
      <c r="BH65">
        <v>0.93</v>
      </c>
      <c r="BI65">
        <v>0.97</v>
      </c>
      <c r="BJ65">
        <v>1.02</v>
      </c>
      <c r="BK65">
        <v>0.96</v>
      </c>
      <c r="BL65">
        <v>0.61</v>
      </c>
      <c r="BM65">
        <v>0.61</v>
      </c>
      <c r="BN65">
        <v>1.35</v>
      </c>
      <c r="BO65">
        <v>0.77</v>
      </c>
      <c r="BP65">
        <v>0.48</v>
      </c>
      <c r="BQ65">
        <v>2.9</v>
      </c>
      <c r="BR65">
        <v>0.68</v>
      </c>
      <c r="BS65">
        <v>0.57999999999999996</v>
      </c>
      <c r="BT65">
        <v>0</v>
      </c>
      <c r="BU65">
        <v>193.5</v>
      </c>
      <c r="BV65">
        <v>0</v>
      </c>
      <c r="BW65">
        <v>100.12</v>
      </c>
      <c r="BX65">
        <v>70</v>
      </c>
      <c r="BY65">
        <v>30</v>
      </c>
    </row>
    <row r="66" spans="7:77">
      <c r="G66" t="s">
        <v>108</v>
      </c>
      <c r="H66" s="115">
        <v>751.81999999999994</v>
      </c>
      <c r="I66" s="88">
        <v>349.47</v>
      </c>
      <c r="J66" s="88">
        <v>203.84</v>
      </c>
      <c r="K66" s="88">
        <v>20.32</v>
      </c>
      <c r="L66" s="88">
        <v>2.9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25.16</v>
      </c>
      <c r="X66">
        <v>48.38</v>
      </c>
      <c r="Y66">
        <v>59.68</v>
      </c>
      <c r="Z66">
        <v>12.04</v>
      </c>
      <c r="AA66">
        <v>26.64</v>
      </c>
      <c r="AB66">
        <v>8.01</v>
      </c>
      <c r="AC66">
        <v>0.97</v>
      </c>
      <c r="AD66">
        <v>43.54</v>
      </c>
      <c r="AE66">
        <v>29.02</v>
      </c>
      <c r="AF66">
        <v>17.420000000000002</v>
      </c>
      <c r="AG66">
        <v>0</v>
      </c>
      <c r="AH66">
        <v>186.24</v>
      </c>
      <c r="AI66">
        <v>0</v>
      </c>
      <c r="AJ66">
        <v>0</v>
      </c>
      <c r="AK66">
        <v>0</v>
      </c>
      <c r="AL66">
        <v>66.52</v>
      </c>
      <c r="AM66">
        <v>19.350000000000001</v>
      </c>
      <c r="AN66">
        <v>0</v>
      </c>
      <c r="AO66">
        <v>0</v>
      </c>
      <c r="AP66">
        <v>0</v>
      </c>
      <c r="AQ66">
        <v>81.27</v>
      </c>
      <c r="AR66">
        <v>0</v>
      </c>
      <c r="AS66">
        <v>38.700000000000003</v>
      </c>
      <c r="AT66">
        <v>0</v>
      </c>
      <c r="AU66">
        <v>14.51</v>
      </c>
      <c r="AV66">
        <v>32.25</v>
      </c>
      <c r="AW66">
        <v>22.22</v>
      </c>
      <c r="AX66">
        <v>0</v>
      </c>
      <c r="AY66">
        <v>191.19</v>
      </c>
      <c r="AZ66">
        <v>2.9</v>
      </c>
      <c r="BA66">
        <v>0</v>
      </c>
      <c r="BB66">
        <v>0</v>
      </c>
      <c r="BC66">
        <v>0</v>
      </c>
      <c r="BD66">
        <v>0</v>
      </c>
      <c r="BE66">
        <v>0.95</v>
      </c>
      <c r="BF66">
        <v>0.4</v>
      </c>
      <c r="BG66">
        <v>0.51</v>
      </c>
      <c r="BH66">
        <v>0.93</v>
      </c>
      <c r="BI66">
        <v>0.97</v>
      </c>
      <c r="BJ66">
        <v>1.02</v>
      </c>
      <c r="BK66">
        <v>0.96</v>
      </c>
      <c r="BL66">
        <v>0.61</v>
      </c>
      <c r="BM66">
        <v>0.61</v>
      </c>
      <c r="BN66">
        <v>1.35</v>
      </c>
      <c r="BO66">
        <v>0.77</v>
      </c>
      <c r="BP66">
        <v>0.48</v>
      </c>
      <c r="BQ66">
        <v>2.9</v>
      </c>
      <c r="BR66">
        <v>0.68</v>
      </c>
      <c r="BS66">
        <v>0.57999999999999996</v>
      </c>
      <c r="BT66">
        <v>0</v>
      </c>
      <c r="BU66">
        <v>193.5</v>
      </c>
      <c r="BV66">
        <v>0</v>
      </c>
      <c r="BW66">
        <v>100.12</v>
      </c>
      <c r="BX66">
        <v>66.5</v>
      </c>
      <c r="BY66">
        <v>28.5</v>
      </c>
    </row>
    <row r="67" spans="7:77">
      <c r="G67" t="s">
        <v>109</v>
      </c>
      <c r="H67" s="115">
        <v>752.46</v>
      </c>
      <c r="I67" s="88">
        <v>363.38</v>
      </c>
      <c r="J67" s="88">
        <v>204.12</v>
      </c>
      <c r="K67" s="88">
        <v>20.32</v>
      </c>
      <c r="L67" s="88">
        <v>2.9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25.16</v>
      </c>
      <c r="X67">
        <v>48.38</v>
      </c>
      <c r="Y67">
        <v>59.68</v>
      </c>
      <c r="Z67">
        <v>12.32</v>
      </c>
      <c r="AA67">
        <v>26.64</v>
      </c>
      <c r="AB67">
        <v>10.050000000000001</v>
      </c>
      <c r="AC67">
        <v>0.97</v>
      </c>
      <c r="AD67">
        <v>43.54</v>
      </c>
      <c r="AE67">
        <v>29.02</v>
      </c>
      <c r="AF67">
        <v>17.420000000000002</v>
      </c>
      <c r="AG67">
        <v>0</v>
      </c>
      <c r="AH67">
        <v>186.24</v>
      </c>
      <c r="AI67">
        <v>0</v>
      </c>
      <c r="AJ67">
        <v>0</v>
      </c>
      <c r="AK67">
        <v>0</v>
      </c>
      <c r="AL67">
        <v>66.52</v>
      </c>
      <c r="AM67">
        <v>19.350000000000001</v>
      </c>
      <c r="AN67">
        <v>0</v>
      </c>
      <c r="AO67">
        <v>0</v>
      </c>
      <c r="AP67">
        <v>0</v>
      </c>
      <c r="AQ67">
        <v>81.27</v>
      </c>
      <c r="AR67">
        <v>0</v>
      </c>
      <c r="AS67">
        <v>53.21</v>
      </c>
      <c r="AT67">
        <v>0</v>
      </c>
      <c r="AU67">
        <v>14.51</v>
      </c>
      <c r="AV67">
        <v>32.25</v>
      </c>
      <c r="AW67">
        <v>22.22</v>
      </c>
      <c r="AX67">
        <v>0</v>
      </c>
      <c r="AY67">
        <v>191.19</v>
      </c>
      <c r="AZ67">
        <v>2.9</v>
      </c>
      <c r="BA67">
        <v>0</v>
      </c>
      <c r="BB67">
        <v>0</v>
      </c>
      <c r="BC67">
        <v>0</v>
      </c>
      <c r="BD67">
        <v>0</v>
      </c>
      <c r="BE67">
        <v>0.95</v>
      </c>
      <c r="BF67">
        <v>0.4</v>
      </c>
      <c r="BG67">
        <v>0.51</v>
      </c>
      <c r="BH67">
        <v>0.93</v>
      </c>
      <c r="BI67">
        <v>0.97</v>
      </c>
      <c r="BJ67">
        <v>1.02</v>
      </c>
      <c r="BK67">
        <v>0.96</v>
      </c>
      <c r="BL67">
        <v>0.61</v>
      </c>
      <c r="BM67">
        <v>0.61</v>
      </c>
      <c r="BN67">
        <v>1.35</v>
      </c>
      <c r="BO67">
        <v>0.77</v>
      </c>
      <c r="BP67">
        <v>0.48</v>
      </c>
      <c r="BQ67">
        <v>2.9</v>
      </c>
      <c r="BR67">
        <v>0.68</v>
      </c>
      <c r="BS67">
        <v>0.57999999999999996</v>
      </c>
      <c r="BT67">
        <v>0</v>
      </c>
      <c r="BU67">
        <v>193.5</v>
      </c>
      <c r="BV67">
        <v>0</v>
      </c>
      <c r="BW67">
        <v>100.12</v>
      </c>
      <c r="BX67">
        <v>65.099999999999994</v>
      </c>
      <c r="BY67">
        <v>27.9</v>
      </c>
    </row>
    <row r="68" spans="7:77">
      <c r="G68" t="s">
        <v>110</v>
      </c>
      <c r="H68" s="115">
        <v>746.86</v>
      </c>
      <c r="I68" s="88">
        <v>360.98</v>
      </c>
      <c r="J68" s="88">
        <v>204.12</v>
      </c>
      <c r="K68" s="88">
        <v>20.32</v>
      </c>
      <c r="L68" s="88">
        <v>2.9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25.16</v>
      </c>
      <c r="X68">
        <v>48.38</v>
      </c>
      <c r="Y68">
        <v>59.68</v>
      </c>
      <c r="Z68">
        <v>12.32</v>
      </c>
      <c r="AA68">
        <v>26.64</v>
      </c>
      <c r="AB68">
        <v>10.050000000000001</v>
      </c>
      <c r="AC68">
        <v>0.97</v>
      </c>
      <c r="AD68">
        <v>43.54</v>
      </c>
      <c r="AE68">
        <v>29.02</v>
      </c>
      <c r="AF68">
        <v>17.420000000000002</v>
      </c>
      <c r="AG68">
        <v>0</v>
      </c>
      <c r="AH68">
        <v>186.24</v>
      </c>
      <c r="AI68">
        <v>0</v>
      </c>
      <c r="AJ68">
        <v>0</v>
      </c>
      <c r="AK68">
        <v>0</v>
      </c>
      <c r="AL68">
        <v>66.52</v>
      </c>
      <c r="AM68">
        <v>19.350000000000001</v>
      </c>
      <c r="AN68">
        <v>0</v>
      </c>
      <c r="AO68">
        <v>0</v>
      </c>
      <c r="AP68">
        <v>0</v>
      </c>
      <c r="AQ68">
        <v>81.27</v>
      </c>
      <c r="AR68">
        <v>0</v>
      </c>
      <c r="AS68">
        <v>53.21</v>
      </c>
      <c r="AT68">
        <v>0</v>
      </c>
      <c r="AU68">
        <v>14.51</v>
      </c>
      <c r="AV68">
        <v>32.25</v>
      </c>
      <c r="AW68">
        <v>22.22</v>
      </c>
      <c r="AX68">
        <v>0</v>
      </c>
      <c r="AY68">
        <v>191.19</v>
      </c>
      <c r="AZ68">
        <v>2.9</v>
      </c>
      <c r="BA68">
        <v>0</v>
      </c>
      <c r="BB68">
        <v>0</v>
      </c>
      <c r="BC68">
        <v>0</v>
      </c>
      <c r="BD68">
        <v>0</v>
      </c>
      <c r="BE68">
        <v>0.95</v>
      </c>
      <c r="BF68">
        <v>0.4</v>
      </c>
      <c r="BG68">
        <v>0.51</v>
      </c>
      <c r="BH68">
        <v>0.93</v>
      </c>
      <c r="BI68">
        <v>0.97</v>
      </c>
      <c r="BJ68">
        <v>1.02</v>
      </c>
      <c r="BK68">
        <v>0.96</v>
      </c>
      <c r="BL68">
        <v>0.61</v>
      </c>
      <c r="BM68">
        <v>0.61</v>
      </c>
      <c r="BN68">
        <v>1.35</v>
      </c>
      <c r="BO68">
        <v>0.77</v>
      </c>
      <c r="BP68">
        <v>0.48</v>
      </c>
      <c r="BQ68">
        <v>2.9</v>
      </c>
      <c r="BR68">
        <v>0.68</v>
      </c>
      <c r="BS68">
        <v>0.57999999999999996</v>
      </c>
      <c r="BT68">
        <v>0</v>
      </c>
      <c r="BU68">
        <v>193.5</v>
      </c>
      <c r="BV68">
        <v>0</v>
      </c>
      <c r="BW68">
        <v>100.12</v>
      </c>
      <c r="BX68">
        <v>59.5</v>
      </c>
      <c r="BY68">
        <v>25.5</v>
      </c>
    </row>
    <row r="69" spans="7:77">
      <c r="G69" t="s">
        <v>111</v>
      </c>
      <c r="H69" s="115">
        <v>741.96</v>
      </c>
      <c r="I69" s="88">
        <v>358.88</v>
      </c>
      <c r="J69" s="88">
        <v>204.12</v>
      </c>
      <c r="K69" s="88">
        <v>20.32</v>
      </c>
      <c r="L69" s="88">
        <v>2.9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25.16</v>
      </c>
      <c r="X69">
        <v>48.38</v>
      </c>
      <c r="Y69">
        <v>59.68</v>
      </c>
      <c r="Z69">
        <v>12.32</v>
      </c>
      <c r="AA69">
        <v>26.64</v>
      </c>
      <c r="AB69">
        <v>10.050000000000001</v>
      </c>
      <c r="AC69">
        <v>0.97</v>
      </c>
      <c r="AD69">
        <v>43.54</v>
      </c>
      <c r="AE69">
        <v>29.02</v>
      </c>
      <c r="AF69">
        <v>17.420000000000002</v>
      </c>
      <c r="AG69">
        <v>0</v>
      </c>
      <c r="AH69">
        <v>186.24</v>
      </c>
      <c r="AI69">
        <v>0</v>
      </c>
      <c r="AJ69">
        <v>0</v>
      </c>
      <c r="AK69">
        <v>0</v>
      </c>
      <c r="AL69">
        <v>66.52</v>
      </c>
      <c r="AM69">
        <v>19.350000000000001</v>
      </c>
      <c r="AN69">
        <v>0</v>
      </c>
      <c r="AO69">
        <v>0</v>
      </c>
      <c r="AP69">
        <v>0</v>
      </c>
      <c r="AQ69">
        <v>81.27</v>
      </c>
      <c r="AR69">
        <v>0</v>
      </c>
      <c r="AS69">
        <v>53.21</v>
      </c>
      <c r="AT69">
        <v>0</v>
      </c>
      <c r="AU69">
        <v>14.51</v>
      </c>
      <c r="AV69">
        <v>32.25</v>
      </c>
      <c r="AW69">
        <v>22.22</v>
      </c>
      <c r="AX69">
        <v>0</v>
      </c>
      <c r="AY69">
        <v>191.19</v>
      </c>
      <c r="AZ69">
        <v>2.9</v>
      </c>
      <c r="BA69">
        <v>0</v>
      </c>
      <c r="BB69">
        <v>0</v>
      </c>
      <c r="BC69">
        <v>0</v>
      </c>
      <c r="BD69">
        <v>0</v>
      </c>
      <c r="BE69">
        <v>0.95</v>
      </c>
      <c r="BF69">
        <v>0.4</v>
      </c>
      <c r="BG69">
        <v>0.51</v>
      </c>
      <c r="BH69">
        <v>0.93</v>
      </c>
      <c r="BI69">
        <v>0.97</v>
      </c>
      <c r="BJ69">
        <v>1.02</v>
      </c>
      <c r="BK69">
        <v>0.96</v>
      </c>
      <c r="BL69">
        <v>0.61</v>
      </c>
      <c r="BM69">
        <v>0.61</v>
      </c>
      <c r="BN69">
        <v>1.35</v>
      </c>
      <c r="BO69">
        <v>0.77</v>
      </c>
      <c r="BP69">
        <v>0.48</v>
      </c>
      <c r="BQ69">
        <v>2.9</v>
      </c>
      <c r="BR69">
        <v>0.68</v>
      </c>
      <c r="BS69">
        <v>0.57999999999999996</v>
      </c>
      <c r="BT69">
        <v>0</v>
      </c>
      <c r="BU69">
        <v>193.5</v>
      </c>
      <c r="BV69">
        <v>0</v>
      </c>
      <c r="BW69">
        <v>100.12</v>
      </c>
      <c r="BX69">
        <v>54.6</v>
      </c>
      <c r="BY69">
        <v>23.4</v>
      </c>
    </row>
    <row r="70" spans="7:77">
      <c r="G70" t="s">
        <v>112</v>
      </c>
      <c r="H70" s="115">
        <v>736.36</v>
      </c>
      <c r="I70" s="88">
        <v>356.48</v>
      </c>
      <c r="J70" s="88">
        <v>204.12</v>
      </c>
      <c r="K70" s="88">
        <v>20.32</v>
      </c>
      <c r="L70" s="88">
        <v>2.9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25.16</v>
      </c>
      <c r="X70">
        <v>48.38</v>
      </c>
      <c r="Y70">
        <v>59.68</v>
      </c>
      <c r="Z70">
        <v>12.32</v>
      </c>
      <c r="AA70">
        <v>26.64</v>
      </c>
      <c r="AB70">
        <v>10.050000000000001</v>
      </c>
      <c r="AC70">
        <v>0.97</v>
      </c>
      <c r="AD70">
        <v>43.54</v>
      </c>
      <c r="AE70">
        <v>29.02</v>
      </c>
      <c r="AF70">
        <v>17.420000000000002</v>
      </c>
      <c r="AG70">
        <v>0</v>
      </c>
      <c r="AH70">
        <v>186.24</v>
      </c>
      <c r="AI70">
        <v>0</v>
      </c>
      <c r="AJ70">
        <v>0</v>
      </c>
      <c r="AK70">
        <v>0</v>
      </c>
      <c r="AL70">
        <v>66.52</v>
      </c>
      <c r="AM70">
        <v>19.350000000000001</v>
      </c>
      <c r="AN70">
        <v>0</v>
      </c>
      <c r="AO70">
        <v>0</v>
      </c>
      <c r="AP70">
        <v>0</v>
      </c>
      <c r="AQ70">
        <v>81.27</v>
      </c>
      <c r="AR70">
        <v>0</v>
      </c>
      <c r="AS70">
        <v>53.21</v>
      </c>
      <c r="AT70">
        <v>0</v>
      </c>
      <c r="AU70">
        <v>14.51</v>
      </c>
      <c r="AV70">
        <v>32.25</v>
      </c>
      <c r="AW70">
        <v>22.22</v>
      </c>
      <c r="AX70">
        <v>0</v>
      </c>
      <c r="AY70">
        <v>191.19</v>
      </c>
      <c r="AZ70">
        <v>2.9</v>
      </c>
      <c r="BA70">
        <v>0</v>
      </c>
      <c r="BB70">
        <v>0</v>
      </c>
      <c r="BC70">
        <v>0</v>
      </c>
      <c r="BD70">
        <v>0</v>
      </c>
      <c r="BE70">
        <v>0.95</v>
      </c>
      <c r="BF70">
        <v>0.4</v>
      </c>
      <c r="BG70">
        <v>0.51</v>
      </c>
      <c r="BH70">
        <v>0.93</v>
      </c>
      <c r="BI70">
        <v>0.97</v>
      </c>
      <c r="BJ70">
        <v>1.02</v>
      </c>
      <c r="BK70">
        <v>0.96</v>
      </c>
      <c r="BL70">
        <v>0.61</v>
      </c>
      <c r="BM70">
        <v>0.61</v>
      </c>
      <c r="BN70">
        <v>1.35</v>
      </c>
      <c r="BO70">
        <v>0.77</v>
      </c>
      <c r="BP70">
        <v>0.48</v>
      </c>
      <c r="BQ70">
        <v>2.9</v>
      </c>
      <c r="BR70">
        <v>0.68</v>
      </c>
      <c r="BS70">
        <v>0.57999999999999996</v>
      </c>
      <c r="BT70">
        <v>0</v>
      </c>
      <c r="BU70">
        <v>193.5</v>
      </c>
      <c r="BV70">
        <v>0</v>
      </c>
      <c r="BW70">
        <v>100.12</v>
      </c>
      <c r="BX70">
        <v>49</v>
      </c>
      <c r="BY70">
        <v>21</v>
      </c>
    </row>
    <row r="71" spans="7:77">
      <c r="G71" t="s">
        <v>113</v>
      </c>
      <c r="H71" s="115">
        <v>783.53999999999985</v>
      </c>
      <c r="I71" s="88">
        <v>310.25</v>
      </c>
      <c r="J71" s="88">
        <v>204.39000000000001</v>
      </c>
      <c r="K71" s="88">
        <v>20.32</v>
      </c>
      <c r="L71" s="88">
        <v>2.9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25.16</v>
      </c>
      <c r="X71">
        <v>48.38</v>
      </c>
      <c r="Y71">
        <v>0</v>
      </c>
      <c r="Z71">
        <v>12.59</v>
      </c>
      <c r="AA71">
        <v>26.64</v>
      </c>
      <c r="AB71">
        <v>10.050000000000001</v>
      </c>
      <c r="AC71">
        <v>0.97</v>
      </c>
      <c r="AD71">
        <v>43.54</v>
      </c>
      <c r="AE71">
        <v>0</v>
      </c>
      <c r="AF71">
        <v>17.420000000000002</v>
      </c>
      <c r="AG71">
        <v>0</v>
      </c>
      <c r="AH71">
        <v>186.24</v>
      </c>
      <c r="AI71">
        <v>0</v>
      </c>
      <c r="AJ71">
        <v>0</v>
      </c>
      <c r="AK71">
        <v>0</v>
      </c>
      <c r="AL71">
        <v>66.52</v>
      </c>
      <c r="AM71">
        <v>19.350000000000001</v>
      </c>
      <c r="AN71">
        <v>0</v>
      </c>
      <c r="AO71">
        <v>0</v>
      </c>
      <c r="AP71">
        <v>0</v>
      </c>
      <c r="AQ71">
        <v>81.27</v>
      </c>
      <c r="AR71">
        <v>83.2</v>
      </c>
      <c r="AS71">
        <v>69.66</v>
      </c>
      <c r="AT71">
        <v>0</v>
      </c>
      <c r="AU71">
        <v>14.51</v>
      </c>
      <c r="AV71">
        <v>32.25</v>
      </c>
      <c r="AW71">
        <v>22.22</v>
      </c>
      <c r="AX71">
        <v>0</v>
      </c>
      <c r="AY71">
        <v>191.19</v>
      </c>
      <c r="AZ71">
        <v>2.9</v>
      </c>
      <c r="BA71">
        <v>0</v>
      </c>
      <c r="BB71">
        <v>0</v>
      </c>
      <c r="BC71">
        <v>0</v>
      </c>
      <c r="BD71">
        <v>0</v>
      </c>
      <c r="BE71">
        <v>0.95</v>
      </c>
      <c r="BF71">
        <v>0.4</v>
      </c>
      <c r="BG71">
        <v>0.51</v>
      </c>
      <c r="BH71">
        <v>0.93</v>
      </c>
      <c r="BI71">
        <v>0.97</v>
      </c>
      <c r="BJ71">
        <v>1.02</v>
      </c>
      <c r="BK71">
        <v>0.96</v>
      </c>
      <c r="BL71">
        <v>0.61</v>
      </c>
      <c r="BM71">
        <v>0.61</v>
      </c>
      <c r="BN71">
        <v>1.35</v>
      </c>
      <c r="BO71">
        <v>0.77</v>
      </c>
      <c r="BP71">
        <v>0.48</v>
      </c>
      <c r="BQ71">
        <v>2.9</v>
      </c>
      <c r="BR71">
        <v>0.68</v>
      </c>
      <c r="BS71">
        <v>0.57999999999999996</v>
      </c>
      <c r="BT71">
        <v>0</v>
      </c>
      <c r="BU71">
        <v>193.5</v>
      </c>
      <c r="BV71">
        <v>0</v>
      </c>
      <c r="BW71">
        <v>100.12</v>
      </c>
      <c r="BX71">
        <v>42</v>
      </c>
      <c r="BY71">
        <v>18</v>
      </c>
    </row>
    <row r="72" spans="7:77">
      <c r="G72" t="s">
        <v>114</v>
      </c>
      <c r="H72" s="115">
        <v>777.93999999999983</v>
      </c>
      <c r="I72" s="88">
        <v>307.85000000000002</v>
      </c>
      <c r="J72" s="88">
        <v>204.39000000000001</v>
      </c>
      <c r="K72" s="88">
        <v>20.32</v>
      </c>
      <c r="L72" s="88">
        <v>2.9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25.16</v>
      </c>
      <c r="X72">
        <v>48.38</v>
      </c>
      <c r="Y72">
        <v>0</v>
      </c>
      <c r="Z72">
        <v>12.59</v>
      </c>
      <c r="AA72">
        <v>26.64</v>
      </c>
      <c r="AB72">
        <v>10.050000000000001</v>
      </c>
      <c r="AC72">
        <v>0.97</v>
      </c>
      <c r="AD72">
        <v>43.54</v>
      </c>
      <c r="AE72">
        <v>0</v>
      </c>
      <c r="AF72">
        <v>17.420000000000002</v>
      </c>
      <c r="AG72">
        <v>0</v>
      </c>
      <c r="AH72">
        <v>186.24</v>
      </c>
      <c r="AI72">
        <v>0</v>
      </c>
      <c r="AJ72">
        <v>0</v>
      </c>
      <c r="AK72">
        <v>0</v>
      </c>
      <c r="AL72">
        <v>66.52</v>
      </c>
      <c r="AM72">
        <v>19.350000000000001</v>
      </c>
      <c r="AN72">
        <v>0</v>
      </c>
      <c r="AO72">
        <v>0</v>
      </c>
      <c r="AP72">
        <v>0</v>
      </c>
      <c r="AQ72">
        <v>81.27</v>
      </c>
      <c r="AR72">
        <v>83.2</v>
      </c>
      <c r="AS72">
        <v>69.66</v>
      </c>
      <c r="AT72">
        <v>0</v>
      </c>
      <c r="AU72">
        <v>14.51</v>
      </c>
      <c r="AV72">
        <v>32.25</v>
      </c>
      <c r="AW72">
        <v>22.22</v>
      </c>
      <c r="AX72">
        <v>0</v>
      </c>
      <c r="AY72">
        <v>191.19</v>
      </c>
      <c r="AZ72">
        <v>2.9</v>
      </c>
      <c r="BA72">
        <v>0</v>
      </c>
      <c r="BB72">
        <v>0</v>
      </c>
      <c r="BC72">
        <v>0</v>
      </c>
      <c r="BD72">
        <v>0</v>
      </c>
      <c r="BE72">
        <v>0.95</v>
      </c>
      <c r="BF72">
        <v>0.4</v>
      </c>
      <c r="BG72">
        <v>0.51</v>
      </c>
      <c r="BH72">
        <v>0.93</v>
      </c>
      <c r="BI72">
        <v>0.97</v>
      </c>
      <c r="BJ72">
        <v>1.02</v>
      </c>
      <c r="BK72">
        <v>0.96</v>
      </c>
      <c r="BL72">
        <v>0.61</v>
      </c>
      <c r="BM72">
        <v>0.61</v>
      </c>
      <c r="BN72">
        <v>1.35</v>
      </c>
      <c r="BO72">
        <v>0.77</v>
      </c>
      <c r="BP72">
        <v>0.48</v>
      </c>
      <c r="BQ72">
        <v>2.9</v>
      </c>
      <c r="BR72">
        <v>0.68</v>
      </c>
      <c r="BS72">
        <v>0.57999999999999996</v>
      </c>
      <c r="BT72">
        <v>0</v>
      </c>
      <c r="BU72">
        <v>193.5</v>
      </c>
      <c r="BV72">
        <v>0</v>
      </c>
      <c r="BW72">
        <v>100.12</v>
      </c>
      <c r="BX72">
        <v>36.4</v>
      </c>
      <c r="BY72">
        <v>15.6</v>
      </c>
    </row>
    <row r="73" spans="7:77">
      <c r="G73" t="s">
        <v>115</v>
      </c>
      <c r="H73" s="115">
        <v>773.03999999999985</v>
      </c>
      <c r="I73" s="88">
        <v>305.75</v>
      </c>
      <c r="J73" s="88">
        <v>204.39000000000001</v>
      </c>
      <c r="K73" s="88">
        <v>20.32</v>
      </c>
      <c r="L73" s="88">
        <v>2.9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25.16</v>
      </c>
      <c r="X73">
        <v>48.38</v>
      </c>
      <c r="Y73">
        <v>0</v>
      </c>
      <c r="Z73">
        <v>12.59</v>
      </c>
      <c r="AA73">
        <v>26.64</v>
      </c>
      <c r="AB73">
        <v>10.050000000000001</v>
      </c>
      <c r="AC73">
        <v>0.97</v>
      </c>
      <c r="AD73">
        <v>43.54</v>
      </c>
      <c r="AE73">
        <v>0</v>
      </c>
      <c r="AF73">
        <v>17.420000000000002</v>
      </c>
      <c r="AG73">
        <v>0</v>
      </c>
      <c r="AH73">
        <v>186.24</v>
      </c>
      <c r="AI73">
        <v>0</v>
      </c>
      <c r="AJ73">
        <v>0</v>
      </c>
      <c r="AK73">
        <v>0</v>
      </c>
      <c r="AL73">
        <v>66.52</v>
      </c>
      <c r="AM73">
        <v>19.350000000000001</v>
      </c>
      <c r="AN73">
        <v>0</v>
      </c>
      <c r="AO73">
        <v>0</v>
      </c>
      <c r="AP73">
        <v>0</v>
      </c>
      <c r="AQ73">
        <v>81.27</v>
      </c>
      <c r="AR73">
        <v>83.2</v>
      </c>
      <c r="AS73">
        <v>69.66</v>
      </c>
      <c r="AT73">
        <v>0</v>
      </c>
      <c r="AU73">
        <v>14.51</v>
      </c>
      <c r="AV73">
        <v>32.25</v>
      </c>
      <c r="AW73">
        <v>22.22</v>
      </c>
      <c r="AX73">
        <v>0</v>
      </c>
      <c r="AY73">
        <v>191.19</v>
      </c>
      <c r="AZ73">
        <v>2.9</v>
      </c>
      <c r="BA73">
        <v>0</v>
      </c>
      <c r="BB73">
        <v>0</v>
      </c>
      <c r="BC73">
        <v>0</v>
      </c>
      <c r="BD73">
        <v>0</v>
      </c>
      <c r="BE73">
        <v>0.95</v>
      </c>
      <c r="BF73">
        <v>0.4</v>
      </c>
      <c r="BG73">
        <v>0.51</v>
      </c>
      <c r="BH73">
        <v>0.93</v>
      </c>
      <c r="BI73">
        <v>0.97</v>
      </c>
      <c r="BJ73">
        <v>1.02</v>
      </c>
      <c r="BK73">
        <v>0.96</v>
      </c>
      <c r="BL73">
        <v>0.61</v>
      </c>
      <c r="BM73">
        <v>0.61</v>
      </c>
      <c r="BN73">
        <v>1.35</v>
      </c>
      <c r="BO73">
        <v>0.77</v>
      </c>
      <c r="BP73">
        <v>0.48</v>
      </c>
      <c r="BQ73">
        <v>2.9</v>
      </c>
      <c r="BR73">
        <v>0.68</v>
      </c>
      <c r="BS73">
        <v>0.57999999999999996</v>
      </c>
      <c r="BT73">
        <v>0</v>
      </c>
      <c r="BU73">
        <v>193.5</v>
      </c>
      <c r="BV73">
        <v>0</v>
      </c>
      <c r="BW73">
        <v>100.12</v>
      </c>
      <c r="BX73">
        <v>31.5</v>
      </c>
      <c r="BY73">
        <v>13.5</v>
      </c>
    </row>
    <row r="74" spans="7:77">
      <c r="G74" t="s">
        <v>116</v>
      </c>
      <c r="H74" s="115">
        <v>766.03999999999985</v>
      </c>
      <c r="I74" s="88">
        <v>302.75</v>
      </c>
      <c r="J74" s="88">
        <v>204.39000000000001</v>
      </c>
      <c r="K74" s="88">
        <v>20.32</v>
      </c>
      <c r="L74" s="88">
        <v>2.9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25.16</v>
      </c>
      <c r="X74">
        <v>48.38</v>
      </c>
      <c r="Y74">
        <v>0</v>
      </c>
      <c r="Z74">
        <v>12.59</v>
      </c>
      <c r="AA74">
        <v>26.64</v>
      </c>
      <c r="AB74">
        <v>10.050000000000001</v>
      </c>
      <c r="AC74">
        <v>0.97</v>
      </c>
      <c r="AD74">
        <v>43.54</v>
      </c>
      <c r="AE74">
        <v>0</v>
      </c>
      <c r="AF74">
        <v>17.420000000000002</v>
      </c>
      <c r="AG74">
        <v>0</v>
      </c>
      <c r="AH74">
        <v>186.24</v>
      </c>
      <c r="AI74">
        <v>0</v>
      </c>
      <c r="AJ74">
        <v>0</v>
      </c>
      <c r="AK74">
        <v>0</v>
      </c>
      <c r="AL74">
        <v>66.52</v>
      </c>
      <c r="AM74">
        <v>19.350000000000001</v>
      </c>
      <c r="AN74">
        <v>0</v>
      </c>
      <c r="AO74">
        <v>0</v>
      </c>
      <c r="AP74">
        <v>0</v>
      </c>
      <c r="AQ74">
        <v>81.27</v>
      </c>
      <c r="AR74">
        <v>83.2</v>
      </c>
      <c r="AS74">
        <v>69.66</v>
      </c>
      <c r="AT74">
        <v>0</v>
      </c>
      <c r="AU74">
        <v>14.51</v>
      </c>
      <c r="AV74">
        <v>32.25</v>
      </c>
      <c r="AW74">
        <v>22.22</v>
      </c>
      <c r="AX74">
        <v>0</v>
      </c>
      <c r="AY74">
        <v>191.19</v>
      </c>
      <c r="AZ74">
        <v>2.9</v>
      </c>
      <c r="BA74">
        <v>0</v>
      </c>
      <c r="BB74">
        <v>0</v>
      </c>
      <c r="BC74">
        <v>0</v>
      </c>
      <c r="BD74">
        <v>0</v>
      </c>
      <c r="BE74">
        <v>0.95</v>
      </c>
      <c r="BF74">
        <v>0.4</v>
      </c>
      <c r="BG74">
        <v>0.51</v>
      </c>
      <c r="BH74">
        <v>0.93</v>
      </c>
      <c r="BI74">
        <v>0.97</v>
      </c>
      <c r="BJ74">
        <v>1.02</v>
      </c>
      <c r="BK74">
        <v>0.96</v>
      </c>
      <c r="BL74">
        <v>0.61</v>
      </c>
      <c r="BM74">
        <v>0.61</v>
      </c>
      <c r="BN74">
        <v>1.35</v>
      </c>
      <c r="BO74">
        <v>0.77</v>
      </c>
      <c r="BP74">
        <v>0.48</v>
      </c>
      <c r="BQ74">
        <v>2.9</v>
      </c>
      <c r="BR74">
        <v>0.68</v>
      </c>
      <c r="BS74">
        <v>0.57999999999999996</v>
      </c>
      <c r="BT74">
        <v>0</v>
      </c>
      <c r="BU74">
        <v>193.5</v>
      </c>
      <c r="BV74">
        <v>0</v>
      </c>
      <c r="BW74">
        <v>100.12</v>
      </c>
      <c r="BX74">
        <v>24.5</v>
      </c>
      <c r="BY74">
        <v>10.5</v>
      </c>
    </row>
    <row r="75" spans="7:77">
      <c r="G75" t="s">
        <v>117</v>
      </c>
      <c r="H75" s="115">
        <v>996.29</v>
      </c>
      <c r="I75" s="88">
        <v>301.25</v>
      </c>
      <c r="J75" s="88">
        <v>204.39000000000001</v>
      </c>
      <c r="K75" s="88">
        <v>0.97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25.16</v>
      </c>
      <c r="X75">
        <v>48.38</v>
      </c>
      <c r="Y75">
        <v>0</v>
      </c>
      <c r="Z75">
        <v>12.59</v>
      </c>
      <c r="AA75">
        <v>26.64</v>
      </c>
      <c r="AB75">
        <v>10.050000000000001</v>
      </c>
      <c r="AC75">
        <v>0.97</v>
      </c>
      <c r="AD75">
        <v>43.54</v>
      </c>
      <c r="AE75">
        <v>0</v>
      </c>
      <c r="AF75">
        <v>17.420000000000002</v>
      </c>
      <c r="AG75">
        <v>0</v>
      </c>
      <c r="AH75">
        <v>186.24</v>
      </c>
      <c r="AI75">
        <v>0</v>
      </c>
      <c r="AJ75">
        <v>0</v>
      </c>
      <c r="AK75">
        <v>0</v>
      </c>
      <c r="AL75">
        <v>66.52</v>
      </c>
      <c r="AM75">
        <v>0</v>
      </c>
      <c r="AN75">
        <v>0</v>
      </c>
      <c r="AO75">
        <v>0</v>
      </c>
      <c r="AP75">
        <v>145.12</v>
      </c>
      <c r="AQ75">
        <v>81.27</v>
      </c>
      <c r="AR75">
        <v>58.05</v>
      </c>
      <c r="AS75">
        <v>69.66</v>
      </c>
      <c r="AT75">
        <v>0</v>
      </c>
      <c r="AU75">
        <v>14.51</v>
      </c>
      <c r="AV75">
        <v>32.25</v>
      </c>
      <c r="AW75">
        <v>22.22</v>
      </c>
      <c r="AX75">
        <v>0</v>
      </c>
      <c r="AY75">
        <v>191.19</v>
      </c>
      <c r="AZ75">
        <v>2.9</v>
      </c>
      <c r="BA75">
        <v>0</v>
      </c>
      <c r="BB75">
        <v>0</v>
      </c>
      <c r="BC75">
        <v>91.91</v>
      </c>
      <c r="BD75">
        <v>0</v>
      </c>
      <c r="BE75">
        <v>0.95</v>
      </c>
      <c r="BF75">
        <v>0.4</v>
      </c>
      <c r="BG75">
        <v>0.51</v>
      </c>
      <c r="BH75">
        <v>0.93</v>
      </c>
      <c r="BI75">
        <v>0.97</v>
      </c>
      <c r="BJ75">
        <v>1.02</v>
      </c>
      <c r="BK75">
        <v>0.96</v>
      </c>
      <c r="BL75">
        <v>0.61</v>
      </c>
      <c r="BM75">
        <v>0.61</v>
      </c>
      <c r="BN75">
        <v>1.35</v>
      </c>
      <c r="BO75">
        <v>0.77</v>
      </c>
      <c r="BP75">
        <v>0.48</v>
      </c>
      <c r="BQ75">
        <v>2.9</v>
      </c>
      <c r="BR75">
        <v>0.68</v>
      </c>
      <c r="BS75">
        <v>0.57999999999999996</v>
      </c>
      <c r="BT75">
        <v>0</v>
      </c>
      <c r="BU75">
        <v>193.5</v>
      </c>
      <c r="BV75">
        <v>21.87</v>
      </c>
      <c r="BW75">
        <v>100.12</v>
      </c>
      <c r="BX75">
        <v>21</v>
      </c>
      <c r="BY75">
        <v>9</v>
      </c>
    </row>
    <row r="76" spans="7:77">
      <c r="G76" t="s">
        <v>118</v>
      </c>
      <c r="H76" s="115">
        <v>989.29</v>
      </c>
      <c r="I76" s="88">
        <v>298.25</v>
      </c>
      <c r="J76" s="88">
        <v>204.39000000000001</v>
      </c>
      <c r="K76" s="88">
        <v>0.97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25.16</v>
      </c>
      <c r="X76">
        <v>48.38</v>
      </c>
      <c r="Y76">
        <v>0</v>
      </c>
      <c r="Z76">
        <v>12.59</v>
      </c>
      <c r="AA76">
        <v>26.64</v>
      </c>
      <c r="AB76">
        <v>10.050000000000001</v>
      </c>
      <c r="AC76">
        <v>0.97</v>
      </c>
      <c r="AD76">
        <v>43.54</v>
      </c>
      <c r="AE76">
        <v>0</v>
      </c>
      <c r="AF76">
        <v>17.420000000000002</v>
      </c>
      <c r="AG76">
        <v>0</v>
      </c>
      <c r="AH76">
        <v>186.24</v>
      </c>
      <c r="AI76">
        <v>0</v>
      </c>
      <c r="AJ76">
        <v>0</v>
      </c>
      <c r="AK76">
        <v>0</v>
      </c>
      <c r="AL76">
        <v>66.52</v>
      </c>
      <c r="AM76">
        <v>0</v>
      </c>
      <c r="AN76">
        <v>0</v>
      </c>
      <c r="AO76">
        <v>0</v>
      </c>
      <c r="AP76">
        <v>145.12</v>
      </c>
      <c r="AQ76">
        <v>81.27</v>
      </c>
      <c r="AR76">
        <v>58.05</v>
      </c>
      <c r="AS76">
        <v>69.66</v>
      </c>
      <c r="AT76">
        <v>0</v>
      </c>
      <c r="AU76">
        <v>14.51</v>
      </c>
      <c r="AV76">
        <v>32.25</v>
      </c>
      <c r="AW76">
        <v>22.22</v>
      </c>
      <c r="AX76">
        <v>0</v>
      </c>
      <c r="AY76">
        <v>191.19</v>
      </c>
      <c r="AZ76">
        <v>2.9</v>
      </c>
      <c r="BA76">
        <v>0</v>
      </c>
      <c r="BB76">
        <v>0</v>
      </c>
      <c r="BC76">
        <v>91.91</v>
      </c>
      <c r="BD76">
        <v>0</v>
      </c>
      <c r="BE76">
        <v>0.95</v>
      </c>
      <c r="BF76">
        <v>0.4</v>
      </c>
      <c r="BG76">
        <v>0.51</v>
      </c>
      <c r="BH76">
        <v>0.93</v>
      </c>
      <c r="BI76">
        <v>0.97</v>
      </c>
      <c r="BJ76">
        <v>1.02</v>
      </c>
      <c r="BK76">
        <v>0.96</v>
      </c>
      <c r="BL76">
        <v>0.61</v>
      </c>
      <c r="BM76">
        <v>0.61</v>
      </c>
      <c r="BN76">
        <v>1.35</v>
      </c>
      <c r="BO76">
        <v>0.77</v>
      </c>
      <c r="BP76">
        <v>0.48</v>
      </c>
      <c r="BQ76">
        <v>2.9</v>
      </c>
      <c r="BR76">
        <v>0.68</v>
      </c>
      <c r="BS76">
        <v>0.57999999999999996</v>
      </c>
      <c r="BT76">
        <v>0</v>
      </c>
      <c r="BU76">
        <v>193.5</v>
      </c>
      <c r="BV76">
        <v>21.87</v>
      </c>
      <c r="BW76">
        <v>100.12</v>
      </c>
      <c r="BX76">
        <v>14</v>
      </c>
      <c r="BY76">
        <v>6</v>
      </c>
    </row>
    <row r="77" spans="7:77">
      <c r="G77" t="s">
        <v>119</v>
      </c>
      <c r="H77" s="115">
        <v>982.99</v>
      </c>
      <c r="I77" s="88">
        <v>295.55</v>
      </c>
      <c r="J77" s="88">
        <v>204.39000000000001</v>
      </c>
      <c r="K77" s="88">
        <v>0.97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25.16</v>
      </c>
      <c r="X77">
        <v>48.38</v>
      </c>
      <c r="Y77">
        <v>0</v>
      </c>
      <c r="Z77">
        <v>12.59</v>
      </c>
      <c r="AA77">
        <v>26.64</v>
      </c>
      <c r="AB77">
        <v>10.050000000000001</v>
      </c>
      <c r="AC77">
        <v>0.97</v>
      </c>
      <c r="AD77">
        <v>43.54</v>
      </c>
      <c r="AE77">
        <v>0</v>
      </c>
      <c r="AF77">
        <v>17.420000000000002</v>
      </c>
      <c r="AG77">
        <v>0</v>
      </c>
      <c r="AH77">
        <v>186.24</v>
      </c>
      <c r="AI77">
        <v>0</v>
      </c>
      <c r="AJ77">
        <v>0</v>
      </c>
      <c r="AK77">
        <v>0</v>
      </c>
      <c r="AL77">
        <v>66.52</v>
      </c>
      <c r="AM77">
        <v>0</v>
      </c>
      <c r="AN77">
        <v>0</v>
      </c>
      <c r="AO77">
        <v>0</v>
      </c>
      <c r="AP77">
        <v>145.12</v>
      </c>
      <c r="AQ77">
        <v>81.27</v>
      </c>
      <c r="AR77">
        <v>58.05</v>
      </c>
      <c r="AS77">
        <v>69.66</v>
      </c>
      <c r="AT77">
        <v>0</v>
      </c>
      <c r="AU77">
        <v>14.51</v>
      </c>
      <c r="AV77">
        <v>32.25</v>
      </c>
      <c r="AW77">
        <v>22.22</v>
      </c>
      <c r="AX77">
        <v>0</v>
      </c>
      <c r="AY77">
        <v>191.19</v>
      </c>
      <c r="AZ77">
        <v>2.9</v>
      </c>
      <c r="BA77">
        <v>0</v>
      </c>
      <c r="BB77">
        <v>0</v>
      </c>
      <c r="BC77">
        <v>91.91</v>
      </c>
      <c r="BD77">
        <v>0</v>
      </c>
      <c r="BE77">
        <v>0.95</v>
      </c>
      <c r="BF77">
        <v>0.4</v>
      </c>
      <c r="BG77">
        <v>0.51</v>
      </c>
      <c r="BH77">
        <v>0.93</v>
      </c>
      <c r="BI77">
        <v>0.97</v>
      </c>
      <c r="BJ77">
        <v>1.02</v>
      </c>
      <c r="BK77">
        <v>0.96</v>
      </c>
      <c r="BL77">
        <v>0.61</v>
      </c>
      <c r="BM77">
        <v>0.61</v>
      </c>
      <c r="BN77">
        <v>1.35</v>
      </c>
      <c r="BO77">
        <v>0.77</v>
      </c>
      <c r="BP77">
        <v>0.48</v>
      </c>
      <c r="BQ77">
        <v>2.9</v>
      </c>
      <c r="BR77">
        <v>0.68</v>
      </c>
      <c r="BS77">
        <v>0.57999999999999996</v>
      </c>
      <c r="BT77">
        <v>0</v>
      </c>
      <c r="BU77">
        <v>193.5</v>
      </c>
      <c r="BV77">
        <v>21.87</v>
      </c>
      <c r="BW77">
        <v>100.12</v>
      </c>
      <c r="BX77">
        <v>7.7</v>
      </c>
      <c r="BY77">
        <v>3.3</v>
      </c>
    </row>
    <row r="78" spans="7:77">
      <c r="G78" t="s">
        <v>120</v>
      </c>
      <c r="H78" s="115">
        <v>980.89</v>
      </c>
      <c r="I78" s="88">
        <v>294.64999999999998</v>
      </c>
      <c r="J78" s="88">
        <v>204.39000000000001</v>
      </c>
      <c r="K78" s="88">
        <v>0.97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25.16</v>
      </c>
      <c r="X78">
        <v>48.38</v>
      </c>
      <c r="Y78">
        <v>0</v>
      </c>
      <c r="Z78">
        <v>12.59</v>
      </c>
      <c r="AA78">
        <v>26.64</v>
      </c>
      <c r="AB78">
        <v>10.050000000000001</v>
      </c>
      <c r="AC78">
        <v>0.97</v>
      </c>
      <c r="AD78">
        <v>43.54</v>
      </c>
      <c r="AE78">
        <v>0</v>
      </c>
      <c r="AF78">
        <v>17.420000000000002</v>
      </c>
      <c r="AG78">
        <v>0</v>
      </c>
      <c r="AH78">
        <v>186.24</v>
      </c>
      <c r="AI78">
        <v>0</v>
      </c>
      <c r="AJ78">
        <v>0</v>
      </c>
      <c r="AK78">
        <v>0</v>
      </c>
      <c r="AL78">
        <v>66.52</v>
      </c>
      <c r="AM78">
        <v>0</v>
      </c>
      <c r="AN78">
        <v>0</v>
      </c>
      <c r="AO78">
        <v>0</v>
      </c>
      <c r="AP78">
        <v>145.12</v>
      </c>
      <c r="AQ78">
        <v>81.27</v>
      </c>
      <c r="AR78">
        <v>58.05</v>
      </c>
      <c r="AS78">
        <v>69.66</v>
      </c>
      <c r="AT78">
        <v>0</v>
      </c>
      <c r="AU78">
        <v>14.51</v>
      </c>
      <c r="AV78">
        <v>32.25</v>
      </c>
      <c r="AW78">
        <v>22.22</v>
      </c>
      <c r="AX78">
        <v>0</v>
      </c>
      <c r="AY78">
        <v>191.19</v>
      </c>
      <c r="AZ78">
        <v>2.9</v>
      </c>
      <c r="BA78">
        <v>0</v>
      </c>
      <c r="BB78">
        <v>0</v>
      </c>
      <c r="BC78">
        <v>91.91</v>
      </c>
      <c r="BD78">
        <v>0</v>
      </c>
      <c r="BE78">
        <v>0.95</v>
      </c>
      <c r="BF78">
        <v>0.4</v>
      </c>
      <c r="BG78">
        <v>0.51</v>
      </c>
      <c r="BH78">
        <v>0.93</v>
      </c>
      <c r="BI78">
        <v>0.97</v>
      </c>
      <c r="BJ78">
        <v>1.02</v>
      </c>
      <c r="BK78">
        <v>0.96</v>
      </c>
      <c r="BL78">
        <v>0.61</v>
      </c>
      <c r="BM78">
        <v>0.61</v>
      </c>
      <c r="BN78">
        <v>1.35</v>
      </c>
      <c r="BO78">
        <v>0.77</v>
      </c>
      <c r="BP78">
        <v>0.48</v>
      </c>
      <c r="BQ78">
        <v>2.9</v>
      </c>
      <c r="BR78">
        <v>0.68</v>
      </c>
      <c r="BS78">
        <v>0.57999999999999996</v>
      </c>
      <c r="BT78">
        <v>0</v>
      </c>
      <c r="BU78">
        <v>193.5</v>
      </c>
      <c r="BV78">
        <v>21.87</v>
      </c>
      <c r="BW78">
        <v>100.12</v>
      </c>
      <c r="BX78">
        <v>5.6</v>
      </c>
      <c r="BY78">
        <v>2.4</v>
      </c>
    </row>
    <row r="79" spans="7:77">
      <c r="G79" t="s">
        <v>121</v>
      </c>
      <c r="H79" s="115">
        <v>1017.0199999999999</v>
      </c>
      <c r="I79" s="88">
        <v>359.9</v>
      </c>
      <c r="J79" s="88">
        <v>204.39000000000001</v>
      </c>
      <c r="K79" s="88">
        <v>0.97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91.91</v>
      </c>
      <c r="X79">
        <v>48.38</v>
      </c>
      <c r="Y79">
        <v>0</v>
      </c>
      <c r="Z79">
        <v>12.59</v>
      </c>
      <c r="AA79">
        <v>26.64</v>
      </c>
      <c r="AB79">
        <v>10.050000000000001</v>
      </c>
      <c r="AC79">
        <v>0.97</v>
      </c>
      <c r="AD79">
        <v>43.54</v>
      </c>
      <c r="AE79">
        <v>0</v>
      </c>
      <c r="AF79">
        <v>17.420000000000002</v>
      </c>
      <c r="AG79">
        <v>0</v>
      </c>
      <c r="AH79">
        <v>186.24</v>
      </c>
      <c r="AI79">
        <v>0</v>
      </c>
      <c r="AJ79">
        <v>0</v>
      </c>
      <c r="AK79">
        <v>0</v>
      </c>
      <c r="AL79">
        <v>66.52</v>
      </c>
      <c r="AM79">
        <v>0</v>
      </c>
      <c r="AN79">
        <v>0</v>
      </c>
      <c r="AO79">
        <v>0</v>
      </c>
      <c r="AP79">
        <v>145.12</v>
      </c>
      <c r="AQ79">
        <v>81.27</v>
      </c>
      <c r="AR79">
        <v>49.34</v>
      </c>
      <c r="AS79">
        <v>69.66</v>
      </c>
      <c r="AT79">
        <v>0</v>
      </c>
      <c r="AU79">
        <v>14.51</v>
      </c>
      <c r="AV79">
        <v>32.25</v>
      </c>
      <c r="AW79">
        <v>22.22</v>
      </c>
      <c r="AX79">
        <v>0</v>
      </c>
      <c r="AY79">
        <v>191.19</v>
      </c>
      <c r="AZ79">
        <v>2.9</v>
      </c>
      <c r="BA79">
        <v>0</v>
      </c>
      <c r="BB79">
        <v>0</v>
      </c>
      <c r="BC79">
        <v>91.91</v>
      </c>
      <c r="BD79">
        <v>0</v>
      </c>
      <c r="BE79">
        <v>0.95</v>
      </c>
      <c r="BF79">
        <v>0.4</v>
      </c>
      <c r="BG79">
        <v>0.51</v>
      </c>
      <c r="BH79">
        <v>0.93</v>
      </c>
      <c r="BI79">
        <v>0.97</v>
      </c>
      <c r="BJ79">
        <v>1.02</v>
      </c>
      <c r="BK79">
        <v>0.92</v>
      </c>
      <c r="BL79">
        <v>0.61</v>
      </c>
      <c r="BM79">
        <v>0.61</v>
      </c>
      <c r="BN79">
        <v>1.35</v>
      </c>
      <c r="BO79">
        <v>0.77</v>
      </c>
      <c r="BP79">
        <v>0.48</v>
      </c>
      <c r="BQ79">
        <v>2.9</v>
      </c>
      <c r="BR79">
        <v>0.68</v>
      </c>
      <c r="BS79">
        <v>0.57999999999999996</v>
      </c>
      <c r="BT79">
        <v>0</v>
      </c>
      <c r="BU79">
        <v>241.88</v>
      </c>
      <c r="BV79">
        <v>21.87</v>
      </c>
      <c r="BW79">
        <v>100.12</v>
      </c>
      <c r="BX79">
        <v>2.1</v>
      </c>
      <c r="BY79">
        <v>0.9</v>
      </c>
    </row>
    <row r="80" spans="7:77">
      <c r="G80" t="s">
        <v>122</v>
      </c>
      <c r="H80" s="115">
        <v>1019.7599999999999</v>
      </c>
      <c r="I80" s="88">
        <v>359</v>
      </c>
      <c r="J80" s="88">
        <v>204.39000000000001</v>
      </c>
      <c r="K80" s="88">
        <v>0.97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91.91</v>
      </c>
      <c r="X80">
        <v>48.38</v>
      </c>
      <c r="Y80">
        <v>0</v>
      </c>
      <c r="Z80">
        <v>12.59</v>
      </c>
      <c r="AA80">
        <v>26.64</v>
      </c>
      <c r="AB80">
        <v>10.050000000000001</v>
      </c>
      <c r="AC80">
        <v>0.97</v>
      </c>
      <c r="AD80">
        <v>43.54</v>
      </c>
      <c r="AE80">
        <v>0</v>
      </c>
      <c r="AF80">
        <v>17.420000000000002</v>
      </c>
      <c r="AG80">
        <v>0</v>
      </c>
      <c r="AH80">
        <v>186.24</v>
      </c>
      <c r="AI80">
        <v>0</v>
      </c>
      <c r="AJ80">
        <v>0</v>
      </c>
      <c r="AK80">
        <v>0</v>
      </c>
      <c r="AL80">
        <v>66.52</v>
      </c>
      <c r="AM80">
        <v>0</v>
      </c>
      <c r="AN80">
        <v>0</v>
      </c>
      <c r="AO80">
        <v>0</v>
      </c>
      <c r="AP80">
        <v>145.12</v>
      </c>
      <c r="AQ80">
        <v>81.27</v>
      </c>
      <c r="AR80">
        <v>54.18</v>
      </c>
      <c r="AS80">
        <v>69.66</v>
      </c>
      <c r="AT80">
        <v>0</v>
      </c>
      <c r="AU80">
        <v>14.51</v>
      </c>
      <c r="AV80">
        <v>32.25</v>
      </c>
      <c r="AW80">
        <v>22.22</v>
      </c>
      <c r="AX80">
        <v>0</v>
      </c>
      <c r="AY80">
        <v>191.19</v>
      </c>
      <c r="AZ80">
        <v>2.9</v>
      </c>
      <c r="BA80">
        <v>0</v>
      </c>
      <c r="BB80">
        <v>0</v>
      </c>
      <c r="BC80">
        <v>91.91</v>
      </c>
      <c r="BD80">
        <v>0</v>
      </c>
      <c r="BE80">
        <v>0.95</v>
      </c>
      <c r="BF80">
        <v>0.4</v>
      </c>
      <c r="BG80">
        <v>0.51</v>
      </c>
      <c r="BH80">
        <v>0.93</v>
      </c>
      <c r="BI80">
        <v>0.97</v>
      </c>
      <c r="BJ80">
        <v>1.02</v>
      </c>
      <c r="BK80">
        <v>0.92</v>
      </c>
      <c r="BL80">
        <v>0.61</v>
      </c>
      <c r="BM80">
        <v>0.61</v>
      </c>
      <c r="BN80">
        <v>1.35</v>
      </c>
      <c r="BO80">
        <v>0.77</v>
      </c>
      <c r="BP80">
        <v>0.48</v>
      </c>
      <c r="BQ80">
        <v>2.9</v>
      </c>
      <c r="BR80">
        <v>0.68</v>
      </c>
      <c r="BS80">
        <v>0.57999999999999996</v>
      </c>
      <c r="BT80">
        <v>0</v>
      </c>
      <c r="BU80">
        <v>241.88</v>
      </c>
      <c r="BV80">
        <v>21.87</v>
      </c>
      <c r="BW80">
        <v>100.12</v>
      </c>
      <c r="BX80">
        <v>0</v>
      </c>
      <c r="BY80">
        <v>0</v>
      </c>
    </row>
    <row r="81" spans="7:77">
      <c r="G81" t="s">
        <v>123</v>
      </c>
      <c r="H81" s="115">
        <v>1019.7599999999999</v>
      </c>
      <c r="I81" s="88">
        <v>286.44000000000005</v>
      </c>
      <c r="J81" s="88">
        <v>204.39000000000001</v>
      </c>
      <c r="K81" s="88">
        <v>0.97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19.350000000000001</v>
      </c>
      <c r="X81">
        <v>48.38</v>
      </c>
      <c r="Y81">
        <v>0</v>
      </c>
      <c r="Z81">
        <v>12.59</v>
      </c>
      <c r="AA81">
        <v>26.64</v>
      </c>
      <c r="AB81">
        <v>10.050000000000001</v>
      </c>
      <c r="AC81">
        <v>0.97</v>
      </c>
      <c r="AD81">
        <v>43.54</v>
      </c>
      <c r="AE81">
        <v>0</v>
      </c>
      <c r="AF81">
        <v>17.420000000000002</v>
      </c>
      <c r="AG81">
        <v>0</v>
      </c>
      <c r="AH81">
        <v>186.24</v>
      </c>
      <c r="AI81">
        <v>0</v>
      </c>
      <c r="AJ81">
        <v>0</v>
      </c>
      <c r="AK81">
        <v>0</v>
      </c>
      <c r="AL81">
        <v>66.52</v>
      </c>
      <c r="AM81">
        <v>0</v>
      </c>
      <c r="AN81">
        <v>0</v>
      </c>
      <c r="AO81">
        <v>0</v>
      </c>
      <c r="AP81">
        <v>145.12</v>
      </c>
      <c r="AQ81">
        <v>81.27</v>
      </c>
      <c r="AR81">
        <v>54.18</v>
      </c>
      <c r="AS81">
        <v>69.66</v>
      </c>
      <c r="AT81">
        <v>0</v>
      </c>
      <c r="AU81">
        <v>14.51</v>
      </c>
      <c r="AV81">
        <v>32.25</v>
      </c>
      <c r="AW81">
        <v>22.22</v>
      </c>
      <c r="AX81">
        <v>0</v>
      </c>
      <c r="AY81">
        <v>191.19</v>
      </c>
      <c r="AZ81">
        <v>2.9</v>
      </c>
      <c r="BA81">
        <v>0</v>
      </c>
      <c r="BB81">
        <v>0</v>
      </c>
      <c r="BC81">
        <v>91.91</v>
      </c>
      <c r="BD81">
        <v>0</v>
      </c>
      <c r="BE81">
        <v>0.95</v>
      </c>
      <c r="BF81">
        <v>0.4</v>
      </c>
      <c r="BG81">
        <v>0.51</v>
      </c>
      <c r="BH81">
        <v>0.93</v>
      </c>
      <c r="BI81">
        <v>0.97</v>
      </c>
      <c r="BJ81">
        <v>1.02</v>
      </c>
      <c r="BK81">
        <v>0.92</v>
      </c>
      <c r="BL81">
        <v>0.61</v>
      </c>
      <c r="BM81">
        <v>0.61</v>
      </c>
      <c r="BN81">
        <v>1.35</v>
      </c>
      <c r="BO81">
        <v>0.77</v>
      </c>
      <c r="BP81">
        <v>0.48</v>
      </c>
      <c r="BQ81">
        <v>2.9</v>
      </c>
      <c r="BR81">
        <v>0.68</v>
      </c>
      <c r="BS81">
        <v>0.57999999999999996</v>
      </c>
      <c r="BT81">
        <v>0</v>
      </c>
      <c r="BU81">
        <v>241.88</v>
      </c>
      <c r="BV81">
        <v>21.87</v>
      </c>
      <c r="BW81">
        <v>100.12</v>
      </c>
      <c r="BX81">
        <v>0</v>
      </c>
      <c r="BY81">
        <v>0</v>
      </c>
    </row>
    <row r="82" spans="7:77">
      <c r="G82" t="s">
        <v>124</v>
      </c>
      <c r="H82" s="115">
        <v>1029.4399999999998</v>
      </c>
      <c r="I82" s="88">
        <v>286.44000000000005</v>
      </c>
      <c r="J82" s="88">
        <v>204.39000000000001</v>
      </c>
      <c r="K82" s="88">
        <v>0.97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19.350000000000001</v>
      </c>
      <c r="X82">
        <v>48.38</v>
      </c>
      <c r="Y82">
        <v>0</v>
      </c>
      <c r="Z82">
        <v>12.59</v>
      </c>
      <c r="AA82">
        <v>26.64</v>
      </c>
      <c r="AB82">
        <v>10.050000000000001</v>
      </c>
      <c r="AC82">
        <v>0.97</v>
      </c>
      <c r="AD82">
        <v>43.54</v>
      </c>
      <c r="AE82">
        <v>0</v>
      </c>
      <c r="AF82">
        <v>17.420000000000002</v>
      </c>
      <c r="AG82">
        <v>0</v>
      </c>
      <c r="AH82">
        <v>186.24</v>
      </c>
      <c r="AI82">
        <v>0</v>
      </c>
      <c r="AJ82">
        <v>0</v>
      </c>
      <c r="AK82">
        <v>0</v>
      </c>
      <c r="AL82">
        <v>66.52</v>
      </c>
      <c r="AM82">
        <v>0</v>
      </c>
      <c r="AN82">
        <v>0</v>
      </c>
      <c r="AO82">
        <v>0</v>
      </c>
      <c r="AP82">
        <v>145.12</v>
      </c>
      <c r="AQ82">
        <v>81.27</v>
      </c>
      <c r="AR82">
        <v>63.86</v>
      </c>
      <c r="AS82">
        <v>69.66</v>
      </c>
      <c r="AT82">
        <v>0</v>
      </c>
      <c r="AU82">
        <v>14.51</v>
      </c>
      <c r="AV82">
        <v>32.25</v>
      </c>
      <c r="AW82">
        <v>22.22</v>
      </c>
      <c r="AX82">
        <v>0</v>
      </c>
      <c r="AY82">
        <v>191.19</v>
      </c>
      <c r="AZ82">
        <v>2.9</v>
      </c>
      <c r="BA82">
        <v>0</v>
      </c>
      <c r="BB82">
        <v>0</v>
      </c>
      <c r="BC82">
        <v>91.91</v>
      </c>
      <c r="BD82">
        <v>0</v>
      </c>
      <c r="BE82">
        <v>0.95</v>
      </c>
      <c r="BF82">
        <v>0.4</v>
      </c>
      <c r="BG82">
        <v>0.51</v>
      </c>
      <c r="BH82">
        <v>0.93</v>
      </c>
      <c r="BI82">
        <v>0.97</v>
      </c>
      <c r="BJ82">
        <v>1.02</v>
      </c>
      <c r="BK82">
        <v>0.92</v>
      </c>
      <c r="BL82">
        <v>0.61</v>
      </c>
      <c r="BM82">
        <v>0.61</v>
      </c>
      <c r="BN82">
        <v>1.35</v>
      </c>
      <c r="BO82">
        <v>0.77</v>
      </c>
      <c r="BP82">
        <v>0.48</v>
      </c>
      <c r="BQ82">
        <v>2.9</v>
      </c>
      <c r="BR82">
        <v>0.68</v>
      </c>
      <c r="BS82">
        <v>0.57999999999999996</v>
      </c>
      <c r="BT82">
        <v>0</v>
      </c>
      <c r="BU82">
        <v>241.88</v>
      </c>
      <c r="BV82">
        <v>21.87</v>
      </c>
      <c r="BW82">
        <v>100.12</v>
      </c>
      <c r="BX82">
        <v>0</v>
      </c>
      <c r="BY82">
        <v>0</v>
      </c>
    </row>
    <row r="83" spans="7:77">
      <c r="G83" t="s">
        <v>125</v>
      </c>
      <c r="H83" s="115">
        <v>1039.0299999999997</v>
      </c>
      <c r="I83" s="88">
        <v>286.44000000000005</v>
      </c>
      <c r="J83" s="88">
        <v>204.39000000000001</v>
      </c>
      <c r="K83" s="88">
        <v>0.97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19.350000000000001</v>
      </c>
      <c r="X83">
        <v>48.38</v>
      </c>
      <c r="Y83">
        <v>0</v>
      </c>
      <c r="Z83">
        <v>12.59</v>
      </c>
      <c r="AA83">
        <v>26.64</v>
      </c>
      <c r="AB83">
        <v>10.050000000000001</v>
      </c>
      <c r="AC83">
        <v>0.97</v>
      </c>
      <c r="AD83">
        <v>43.54</v>
      </c>
      <c r="AE83">
        <v>0</v>
      </c>
      <c r="AF83">
        <v>17.420000000000002</v>
      </c>
      <c r="AG83">
        <v>0</v>
      </c>
      <c r="AH83">
        <v>186.24</v>
      </c>
      <c r="AI83">
        <v>0</v>
      </c>
      <c r="AJ83">
        <v>0</v>
      </c>
      <c r="AK83">
        <v>0</v>
      </c>
      <c r="AL83">
        <v>66.52</v>
      </c>
      <c r="AM83">
        <v>0</v>
      </c>
      <c r="AN83">
        <v>0</v>
      </c>
      <c r="AO83">
        <v>0</v>
      </c>
      <c r="AP83">
        <v>145.12</v>
      </c>
      <c r="AQ83">
        <v>81.27</v>
      </c>
      <c r="AR83">
        <v>73.53</v>
      </c>
      <c r="AS83">
        <v>69.66</v>
      </c>
      <c r="AT83">
        <v>0</v>
      </c>
      <c r="AU83">
        <v>14.51</v>
      </c>
      <c r="AV83">
        <v>32.25</v>
      </c>
      <c r="AW83">
        <v>22.22</v>
      </c>
      <c r="AX83">
        <v>0</v>
      </c>
      <c r="AY83">
        <v>191.19</v>
      </c>
      <c r="AZ83">
        <v>2.9</v>
      </c>
      <c r="BA83">
        <v>0</v>
      </c>
      <c r="BB83">
        <v>0</v>
      </c>
      <c r="BC83">
        <v>91.91</v>
      </c>
      <c r="BD83">
        <v>0</v>
      </c>
      <c r="BE83">
        <v>0.87</v>
      </c>
      <c r="BF83">
        <v>0.4</v>
      </c>
      <c r="BG83">
        <v>0.51</v>
      </c>
      <c r="BH83">
        <v>0.93</v>
      </c>
      <c r="BI83">
        <v>0.97</v>
      </c>
      <c r="BJ83">
        <v>1.02</v>
      </c>
      <c r="BK83">
        <v>0.92</v>
      </c>
      <c r="BL83">
        <v>0.61</v>
      </c>
      <c r="BM83">
        <v>0.61</v>
      </c>
      <c r="BN83">
        <v>1.35</v>
      </c>
      <c r="BO83">
        <v>0.77</v>
      </c>
      <c r="BP83">
        <v>0.48</v>
      </c>
      <c r="BQ83">
        <v>2.9</v>
      </c>
      <c r="BR83">
        <v>0.68</v>
      </c>
      <c r="BS83">
        <v>0.57999999999999996</v>
      </c>
      <c r="BT83">
        <v>0</v>
      </c>
      <c r="BU83">
        <v>241.88</v>
      </c>
      <c r="BV83">
        <v>21.87</v>
      </c>
      <c r="BW83">
        <v>100.12</v>
      </c>
      <c r="BX83">
        <v>0</v>
      </c>
      <c r="BY83">
        <v>0</v>
      </c>
    </row>
    <row r="84" spans="7:77">
      <c r="G84" t="s">
        <v>126</v>
      </c>
      <c r="H84" s="115">
        <v>1043.8699999999999</v>
      </c>
      <c r="I84" s="88">
        <v>286.44000000000005</v>
      </c>
      <c r="J84" s="88">
        <v>204.39000000000001</v>
      </c>
      <c r="K84" s="88">
        <v>0.97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19.350000000000001</v>
      </c>
      <c r="X84">
        <v>48.38</v>
      </c>
      <c r="Y84">
        <v>0</v>
      </c>
      <c r="Z84">
        <v>12.59</v>
      </c>
      <c r="AA84">
        <v>26.64</v>
      </c>
      <c r="AB84">
        <v>10.050000000000001</v>
      </c>
      <c r="AC84">
        <v>0.97</v>
      </c>
      <c r="AD84">
        <v>43.54</v>
      </c>
      <c r="AE84">
        <v>0</v>
      </c>
      <c r="AF84">
        <v>17.420000000000002</v>
      </c>
      <c r="AG84">
        <v>0</v>
      </c>
      <c r="AH84">
        <v>186.24</v>
      </c>
      <c r="AI84">
        <v>0</v>
      </c>
      <c r="AJ84">
        <v>0</v>
      </c>
      <c r="AK84">
        <v>0</v>
      </c>
      <c r="AL84">
        <v>66.52</v>
      </c>
      <c r="AM84">
        <v>0</v>
      </c>
      <c r="AN84">
        <v>0</v>
      </c>
      <c r="AO84">
        <v>0</v>
      </c>
      <c r="AP84">
        <v>145.12</v>
      </c>
      <c r="AQ84">
        <v>81.27</v>
      </c>
      <c r="AR84">
        <v>78.37</v>
      </c>
      <c r="AS84">
        <v>69.66</v>
      </c>
      <c r="AT84">
        <v>0</v>
      </c>
      <c r="AU84">
        <v>14.51</v>
      </c>
      <c r="AV84">
        <v>32.25</v>
      </c>
      <c r="AW84">
        <v>22.22</v>
      </c>
      <c r="AX84">
        <v>0</v>
      </c>
      <c r="AY84">
        <v>191.19</v>
      </c>
      <c r="AZ84">
        <v>2.9</v>
      </c>
      <c r="BA84">
        <v>0</v>
      </c>
      <c r="BB84">
        <v>0</v>
      </c>
      <c r="BC84">
        <v>91.91</v>
      </c>
      <c r="BD84">
        <v>0</v>
      </c>
      <c r="BE84">
        <v>0.87</v>
      </c>
      <c r="BF84">
        <v>0.4</v>
      </c>
      <c r="BG84">
        <v>0.51</v>
      </c>
      <c r="BH84">
        <v>0.93</v>
      </c>
      <c r="BI84">
        <v>0.97</v>
      </c>
      <c r="BJ84">
        <v>1.02</v>
      </c>
      <c r="BK84">
        <v>0.92</v>
      </c>
      <c r="BL84">
        <v>0.61</v>
      </c>
      <c r="BM84">
        <v>0.61</v>
      </c>
      <c r="BN84">
        <v>1.35</v>
      </c>
      <c r="BO84">
        <v>0.77</v>
      </c>
      <c r="BP84">
        <v>0.48</v>
      </c>
      <c r="BQ84">
        <v>2.9</v>
      </c>
      <c r="BR84">
        <v>0.68</v>
      </c>
      <c r="BS84">
        <v>0.57999999999999996</v>
      </c>
      <c r="BT84">
        <v>0</v>
      </c>
      <c r="BU84">
        <v>241.88</v>
      </c>
      <c r="BV84">
        <v>21.87</v>
      </c>
      <c r="BW84">
        <v>100.12</v>
      </c>
      <c r="BX84">
        <v>0</v>
      </c>
      <c r="BY84">
        <v>0</v>
      </c>
    </row>
    <row r="85" spans="7:77">
      <c r="G85" t="s">
        <v>127</v>
      </c>
      <c r="H85" s="115">
        <v>1052.5699999999997</v>
      </c>
      <c r="I85" s="88">
        <v>286.44000000000005</v>
      </c>
      <c r="J85" s="88">
        <v>204.39000000000001</v>
      </c>
      <c r="K85" s="88">
        <v>0.97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19.350000000000001</v>
      </c>
      <c r="X85">
        <v>48.38</v>
      </c>
      <c r="Y85">
        <v>0</v>
      </c>
      <c r="Z85">
        <v>12.59</v>
      </c>
      <c r="AA85">
        <v>26.64</v>
      </c>
      <c r="AB85">
        <v>10.050000000000001</v>
      </c>
      <c r="AC85">
        <v>0.97</v>
      </c>
      <c r="AD85">
        <v>43.54</v>
      </c>
      <c r="AE85">
        <v>0</v>
      </c>
      <c r="AF85">
        <v>17.420000000000002</v>
      </c>
      <c r="AG85">
        <v>0</v>
      </c>
      <c r="AH85">
        <v>186.24</v>
      </c>
      <c r="AI85">
        <v>0</v>
      </c>
      <c r="AJ85">
        <v>0</v>
      </c>
      <c r="AK85">
        <v>0</v>
      </c>
      <c r="AL85">
        <v>66.52</v>
      </c>
      <c r="AM85">
        <v>0</v>
      </c>
      <c r="AN85">
        <v>0</v>
      </c>
      <c r="AO85">
        <v>0</v>
      </c>
      <c r="AP85">
        <v>145.12</v>
      </c>
      <c r="AQ85">
        <v>81.27</v>
      </c>
      <c r="AR85">
        <v>83.2</v>
      </c>
      <c r="AS85">
        <v>69.66</v>
      </c>
      <c r="AT85">
        <v>0</v>
      </c>
      <c r="AU85">
        <v>14.51</v>
      </c>
      <c r="AV85">
        <v>32.25</v>
      </c>
      <c r="AW85">
        <v>22.22</v>
      </c>
      <c r="AX85">
        <v>0</v>
      </c>
      <c r="AY85">
        <v>191.19</v>
      </c>
      <c r="AZ85">
        <v>2.9</v>
      </c>
      <c r="BA85">
        <v>3.87</v>
      </c>
      <c r="BB85">
        <v>0</v>
      </c>
      <c r="BC85">
        <v>91.91</v>
      </c>
      <c r="BD85">
        <v>0</v>
      </c>
      <c r="BE85">
        <v>0.87</v>
      </c>
      <c r="BF85">
        <v>0.4</v>
      </c>
      <c r="BG85">
        <v>0.51</v>
      </c>
      <c r="BH85">
        <v>0.93</v>
      </c>
      <c r="BI85">
        <v>0.97</v>
      </c>
      <c r="BJ85">
        <v>1.02</v>
      </c>
      <c r="BK85">
        <v>0.92</v>
      </c>
      <c r="BL85">
        <v>0.61</v>
      </c>
      <c r="BM85">
        <v>0.61</v>
      </c>
      <c r="BN85">
        <v>1.35</v>
      </c>
      <c r="BO85">
        <v>0.77</v>
      </c>
      <c r="BP85">
        <v>0.48</v>
      </c>
      <c r="BQ85">
        <v>2.9</v>
      </c>
      <c r="BR85">
        <v>0.68</v>
      </c>
      <c r="BS85">
        <v>0.57999999999999996</v>
      </c>
      <c r="BT85">
        <v>0</v>
      </c>
      <c r="BU85">
        <v>241.88</v>
      </c>
      <c r="BV85">
        <v>21.87</v>
      </c>
      <c r="BW85">
        <v>100.12</v>
      </c>
      <c r="BX85">
        <v>0</v>
      </c>
      <c r="BY85">
        <v>0</v>
      </c>
    </row>
    <row r="86" spans="7:77">
      <c r="G86" t="s">
        <v>128</v>
      </c>
      <c r="H86" s="115">
        <v>1057.4099999999999</v>
      </c>
      <c r="I86" s="88">
        <v>286.44000000000005</v>
      </c>
      <c r="J86" s="88">
        <v>204.39000000000001</v>
      </c>
      <c r="K86" s="88">
        <v>0.97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19.350000000000001</v>
      </c>
      <c r="X86">
        <v>48.38</v>
      </c>
      <c r="Y86">
        <v>0</v>
      </c>
      <c r="Z86">
        <v>12.59</v>
      </c>
      <c r="AA86">
        <v>26.64</v>
      </c>
      <c r="AB86">
        <v>10.050000000000001</v>
      </c>
      <c r="AC86">
        <v>0.97</v>
      </c>
      <c r="AD86">
        <v>43.54</v>
      </c>
      <c r="AE86">
        <v>0</v>
      </c>
      <c r="AF86">
        <v>17.420000000000002</v>
      </c>
      <c r="AG86">
        <v>0</v>
      </c>
      <c r="AH86">
        <v>186.24</v>
      </c>
      <c r="AI86">
        <v>0</v>
      </c>
      <c r="AJ86">
        <v>0</v>
      </c>
      <c r="AK86">
        <v>0</v>
      </c>
      <c r="AL86">
        <v>66.52</v>
      </c>
      <c r="AM86">
        <v>0</v>
      </c>
      <c r="AN86">
        <v>0</v>
      </c>
      <c r="AO86">
        <v>0</v>
      </c>
      <c r="AP86">
        <v>145.12</v>
      </c>
      <c r="AQ86">
        <v>81.27</v>
      </c>
      <c r="AR86">
        <v>83.2</v>
      </c>
      <c r="AS86">
        <v>69.66</v>
      </c>
      <c r="AT86">
        <v>0</v>
      </c>
      <c r="AU86">
        <v>14.51</v>
      </c>
      <c r="AV86">
        <v>32.25</v>
      </c>
      <c r="AW86">
        <v>22.22</v>
      </c>
      <c r="AX86">
        <v>0</v>
      </c>
      <c r="AY86">
        <v>191.19</v>
      </c>
      <c r="AZ86">
        <v>2.9</v>
      </c>
      <c r="BA86">
        <v>8.7100000000000009</v>
      </c>
      <c r="BB86">
        <v>0</v>
      </c>
      <c r="BC86">
        <v>91.91</v>
      </c>
      <c r="BD86">
        <v>0</v>
      </c>
      <c r="BE86">
        <v>0.87</v>
      </c>
      <c r="BF86">
        <v>0.4</v>
      </c>
      <c r="BG86">
        <v>0.51</v>
      </c>
      <c r="BH86">
        <v>0.93</v>
      </c>
      <c r="BI86">
        <v>0.97</v>
      </c>
      <c r="BJ86">
        <v>1.02</v>
      </c>
      <c r="BK86">
        <v>0.92</v>
      </c>
      <c r="BL86">
        <v>0.61</v>
      </c>
      <c r="BM86">
        <v>0.61</v>
      </c>
      <c r="BN86">
        <v>1.35</v>
      </c>
      <c r="BO86">
        <v>0.77</v>
      </c>
      <c r="BP86">
        <v>0.48</v>
      </c>
      <c r="BQ86">
        <v>2.9</v>
      </c>
      <c r="BR86">
        <v>0.68</v>
      </c>
      <c r="BS86">
        <v>0.57999999999999996</v>
      </c>
      <c r="BT86">
        <v>0</v>
      </c>
      <c r="BU86">
        <v>241.88</v>
      </c>
      <c r="BV86">
        <v>21.87</v>
      </c>
      <c r="BW86">
        <v>100.12</v>
      </c>
      <c r="BX86">
        <v>0</v>
      </c>
      <c r="BY86">
        <v>0</v>
      </c>
    </row>
    <row r="87" spans="7:77">
      <c r="G87" t="s">
        <v>129</v>
      </c>
      <c r="H87" s="115">
        <v>1168.6699999999996</v>
      </c>
      <c r="I87" s="88">
        <v>318.27</v>
      </c>
      <c r="J87" s="88">
        <v>204.39000000000001</v>
      </c>
      <c r="K87" s="88">
        <v>0.97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19.350000000000001</v>
      </c>
      <c r="X87">
        <v>48.38</v>
      </c>
      <c r="Y87">
        <v>0</v>
      </c>
      <c r="Z87">
        <v>12.59</v>
      </c>
      <c r="AA87">
        <v>26.64</v>
      </c>
      <c r="AB87">
        <v>10.050000000000001</v>
      </c>
      <c r="AC87">
        <v>0.97</v>
      </c>
      <c r="AD87">
        <v>43.54</v>
      </c>
      <c r="AE87">
        <v>0</v>
      </c>
      <c r="AF87">
        <v>17.420000000000002</v>
      </c>
      <c r="AG87">
        <v>0</v>
      </c>
      <c r="AH87">
        <v>186.24</v>
      </c>
      <c r="AI87">
        <v>0</v>
      </c>
      <c r="AJ87">
        <v>0</v>
      </c>
      <c r="AK87">
        <v>0</v>
      </c>
      <c r="AL87">
        <v>66.52</v>
      </c>
      <c r="AM87">
        <v>0</v>
      </c>
      <c r="AN87">
        <v>96.75</v>
      </c>
      <c r="AO87">
        <v>0</v>
      </c>
      <c r="AP87">
        <v>145.12</v>
      </c>
      <c r="AQ87">
        <v>81.27</v>
      </c>
      <c r="AR87">
        <v>83.2</v>
      </c>
      <c r="AS87">
        <v>69.66</v>
      </c>
      <c r="AT87">
        <v>14.51</v>
      </c>
      <c r="AU87">
        <v>14.51</v>
      </c>
      <c r="AV87">
        <v>49.57</v>
      </c>
      <c r="AW87">
        <v>22.22</v>
      </c>
      <c r="AX87">
        <v>0</v>
      </c>
      <c r="AY87">
        <v>191.19</v>
      </c>
      <c r="AZ87">
        <v>2.9</v>
      </c>
      <c r="BA87">
        <v>23.22</v>
      </c>
      <c r="BB87">
        <v>0</v>
      </c>
      <c r="BC87">
        <v>91.91</v>
      </c>
      <c r="BD87">
        <v>0</v>
      </c>
      <c r="BE87">
        <v>0.87</v>
      </c>
      <c r="BF87">
        <v>0.4</v>
      </c>
      <c r="BG87">
        <v>0.51</v>
      </c>
      <c r="BH87">
        <v>0.93</v>
      </c>
      <c r="BI87">
        <v>0.97</v>
      </c>
      <c r="BJ87">
        <v>1.02</v>
      </c>
      <c r="BK87">
        <v>0.92</v>
      </c>
      <c r="BL87">
        <v>0.61</v>
      </c>
      <c r="BM87">
        <v>0.61</v>
      </c>
      <c r="BN87">
        <v>1.35</v>
      </c>
      <c r="BO87">
        <v>0.77</v>
      </c>
      <c r="BP87">
        <v>0.48</v>
      </c>
      <c r="BQ87">
        <v>2.9</v>
      </c>
      <c r="BR87">
        <v>0.68</v>
      </c>
      <c r="BS87">
        <v>0.57999999999999996</v>
      </c>
      <c r="BT87">
        <v>0</v>
      </c>
      <c r="BU87">
        <v>241.88</v>
      </c>
      <c r="BV87">
        <v>21.87</v>
      </c>
      <c r="BW87">
        <v>100.12</v>
      </c>
      <c r="BX87">
        <v>0</v>
      </c>
      <c r="BY87">
        <v>0</v>
      </c>
    </row>
    <row r="88" spans="7:77">
      <c r="G88" t="s">
        <v>130</v>
      </c>
      <c r="H88" s="115">
        <v>1173.5099999999998</v>
      </c>
      <c r="I88" s="88">
        <v>318.27</v>
      </c>
      <c r="J88" s="88">
        <v>204.39000000000001</v>
      </c>
      <c r="K88" s="88">
        <v>0.97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19.350000000000001</v>
      </c>
      <c r="X88">
        <v>48.38</v>
      </c>
      <c r="Y88">
        <v>0</v>
      </c>
      <c r="Z88">
        <v>12.59</v>
      </c>
      <c r="AA88">
        <v>26.64</v>
      </c>
      <c r="AB88">
        <v>10.050000000000001</v>
      </c>
      <c r="AC88">
        <v>0.97</v>
      </c>
      <c r="AD88">
        <v>43.54</v>
      </c>
      <c r="AE88">
        <v>0</v>
      </c>
      <c r="AF88">
        <v>17.420000000000002</v>
      </c>
      <c r="AG88">
        <v>0</v>
      </c>
      <c r="AH88">
        <v>186.24</v>
      </c>
      <c r="AI88">
        <v>0</v>
      </c>
      <c r="AJ88">
        <v>0</v>
      </c>
      <c r="AK88">
        <v>0</v>
      </c>
      <c r="AL88">
        <v>66.52</v>
      </c>
      <c r="AM88">
        <v>0</v>
      </c>
      <c r="AN88">
        <v>96.75</v>
      </c>
      <c r="AO88">
        <v>0</v>
      </c>
      <c r="AP88">
        <v>145.12</v>
      </c>
      <c r="AQ88">
        <v>81.27</v>
      </c>
      <c r="AR88">
        <v>83.2</v>
      </c>
      <c r="AS88">
        <v>69.66</v>
      </c>
      <c r="AT88">
        <v>14.51</v>
      </c>
      <c r="AU88">
        <v>14.51</v>
      </c>
      <c r="AV88">
        <v>49.57</v>
      </c>
      <c r="AW88">
        <v>22.22</v>
      </c>
      <c r="AX88">
        <v>0</v>
      </c>
      <c r="AY88">
        <v>191.19</v>
      </c>
      <c r="AZ88">
        <v>2.9</v>
      </c>
      <c r="BA88">
        <v>28.06</v>
      </c>
      <c r="BB88">
        <v>0</v>
      </c>
      <c r="BC88">
        <v>91.91</v>
      </c>
      <c r="BD88">
        <v>0</v>
      </c>
      <c r="BE88">
        <v>0.87</v>
      </c>
      <c r="BF88">
        <v>0.4</v>
      </c>
      <c r="BG88">
        <v>0.51</v>
      </c>
      <c r="BH88">
        <v>0.93</v>
      </c>
      <c r="BI88">
        <v>0.97</v>
      </c>
      <c r="BJ88">
        <v>1.02</v>
      </c>
      <c r="BK88">
        <v>0.92</v>
      </c>
      <c r="BL88">
        <v>0.61</v>
      </c>
      <c r="BM88">
        <v>0.61</v>
      </c>
      <c r="BN88">
        <v>1.35</v>
      </c>
      <c r="BO88">
        <v>0.77</v>
      </c>
      <c r="BP88">
        <v>0.48</v>
      </c>
      <c r="BQ88">
        <v>2.9</v>
      </c>
      <c r="BR88">
        <v>0.68</v>
      </c>
      <c r="BS88">
        <v>0.57999999999999996</v>
      </c>
      <c r="BT88">
        <v>0</v>
      </c>
      <c r="BU88">
        <v>241.88</v>
      </c>
      <c r="BV88">
        <v>21.87</v>
      </c>
      <c r="BW88">
        <v>100.12</v>
      </c>
      <c r="BX88">
        <v>0</v>
      </c>
      <c r="BY88">
        <v>0</v>
      </c>
    </row>
    <row r="89" spans="7:77">
      <c r="G89" t="s">
        <v>131</v>
      </c>
      <c r="H89" s="115">
        <v>1183.1799999999998</v>
      </c>
      <c r="I89" s="88">
        <v>318.27</v>
      </c>
      <c r="J89" s="88">
        <v>204.39000000000001</v>
      </c>
      <c r="K89" s="88">
        <v>0.97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19.350000000000001</v>
      </c>
      <c r="X89">
        <v>48.38</v>
      </c>
      <c r="Y89">
        <v>0</v>
      </c>
      <c r="Z89">
        <v>12.59</v>
      </c>
      <c r="AA89">
        <v>26.64</v>
      </c>
      <c r="AB89">
        <v>10.050000000000001</v>
      </c>
      <c r="AC89">
        <v>0.97</v>
      </c>
      <c r="AD89">
        <v>43.54</v>
      </c>
      <c r="AE89">
        <v>0</v>
      </c>
      <c r="AF89">
        <v>17.420000000000002</v>
      </c>
      <c r="AG89">
        <v>0</v>
      </c>
      <c r="AH89">
        <v>186.24</v>
      </c>
      <c r="AI89">
        <v>0</v>
      </c>
      <c r="AJ89">
        <v>0</v>
      </c>
      <c r="AK89">
        <v>0</v>
      </c>
      <c r="AL89">
        <v>66.52</v>
      </c>
      <c r="AM89">
        <v>0</v>
      </c>
      <c r="AN89">
        <v>96.75</v>
      </c>
      <c r="AO89">
        <v>0</v>
      </c>
      <c r="AP89">
        <v>145.12</v>
      </c>
      <c r="AQ89">
        <v>81.27</v>
      </c>
      <c r="AR89">
        <v>83.2</v>
      </c>
      <c r="AS89">
        <v>69.66</v>
      </c>
      <c r="AT89">
        <v>14.51</v>
      </c>
      <c r="AU89">
        <v>14.51</v>
      </c>
      <c r="AV89">
        <v>49.57</v>
      </c>
      <c r="AW89">
        <v>22.22</v>
      </c>
      <c r="AX89">
        <v>0</v>
      </c>
      <c r="AY89">
        <v>191.19</v>
      </c>
      <c r="AZ89">
        <v>2.9</v>
      </c>
      <c r="BA89">
        <v>37.729999999999997</v>
      </c>
      <c r="BB89">
        <v>0</v>
      </c>
      <c r="BC89">
        <v>91.91</v>
      </c>
      <c r="BD89">
        <v>0</v>
      </c>
      <c r="BE89">
        <v>0.87</v>
      </c>
      <c r="BF89">
        <v>0.4</v>
      </c>
      <c r="BG89">
        <v>0.51</v>
      </c>
      <c r="BH89">
        <v>0.93</v>
      </c>
      <c r="BI89">
        <v>0.97</v>
      </c>
      <c r="BJ89">
        <v>1.02</v>
      </c>
      <c r="BK89">
        <v>0.92</v>
      </c>
      <c r="BL89">
        <v>0.61</v>
      </c>
      <c r="BM89">
        <v>0.61</v>
      </c>
      <c r="BN89">
        <v>1.35</v>
      </c>
      <c r="BO89">
        <v>0.77</v>
      </c>
      <c r="BP89">
        <v>0.48</v>
      </c>
      <c r="BQ89">
        <v>2.9</v>
      </c>
      <c r="BR89">
        <v>0.68</v>
      </c>
      <c r="BS89">
        <v>0.57999999999999996</v>
      </c>
      <c r="BT89">
        <v>0</v>
      </c>
      <c r="BU89">
        <v>241.88</v>
      </c>
      <c r="BV89">
        <v>21.87</v>
      </c>
      <c r="BW89">
        <v>100.12</v>
      </c>
      <c r="BX89">
        <v>0</v>
      </c>
      <c r="BY89">
        <v>0</v>
      </c>
    </row>
    <row r="90" spans="7:77">
      <c r="G90" t="s">
        <v>132</v>
      </c>
      <c r="H90" s="115">
        <v>1197.6899999999996</v>
      </c>
      <c r="I90" s="88">
        <v>318.27</v>
      </c>
      <c r="J90" s="88">
        <v>204.39000000000001</v>
      </c>
      <c r="K90" s="88">
        <v>0.97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19.350000000000001</v>
      </c>
      <c r="X90">
        <v>48.38</v>
      </c>
      <c r="Y90">
        <v>0</v>
      </c>
      <c r="Z90">
        <v>12.59</v>
      </c>
      <c r="AA90">
        <v>26.64</v>
      </c>
      <c r="AB90">
        <v>10.050000000000001</v>
      </c>
      <c r="AC90">
        <v>0.97</v>
      </c>
      <c r="AD90">
        <v>43.54</v>
      </c>
      <c r="AE90">
        <v>0</v>
      </c>
      <c r="AF90">
        <v>17.420000000000002</v>
      </c>
      <c r="AG90">
        <v>0</v>
      </c>
      <c r="AH90">
        <v>186.24</v>
      </c>
      <c r="AI90">
        <v>0</v>
      </c>
      <c r="AJ90">
        <v>0</v>
      </c>
      <c r="AK90">
        <v>0</v>
      </c>
      <c r="AL90">
        <v>66.52</v>
      </c>
      <c r="AM90">
        <v>0</v>
      </c>
      <c r="AN90">
        <v>96.75</v>
      </c>
      <c r="AO90">
        <v>0</v>
      </c>
      <c r="AP90">
        <v>145.12</v>
      </c>
      <c r="AQ90">
        <v>81.27</v>
      </c>
      <c r="AR90">
        <v>83.2</v>
      </c>
      <c r="AS90">
        <v>69.66</v>
      </c>
      <c r="AT90">
        <v>14.51</v>
      </c>
      <c r="AU90">
        <v>14.51</v>
      </c>
      <c r="AV90">
        <v>49.57</v>
      </c>
      <c r="AW90">
        <v>22.22</v>
      </c>
      <c r="AX90">
        <v>0</v>
      </c>
      <c r="AY90">
        <v>191.19</v>
      </c>
      <c r="AZ90">
        <v>2.9</v>
      </c>
      <c r="BA90">
        <v>52.24</v>
      </c>
      <c r="BB90">
        <v>0</v>
      </c>
      <c r="BC90">
        <v>91.91</v>
      </c>
      <c r="BD90">
        <v>0</v>
      </c>
      <c r="BE90">
        <v>0.87</v>
      </c>
      <c r="BF90">
        <v>0.4</v>
      </c>
      <c r="BG90">
        <v>0.51</v>
      </c>
      <c r="BH90">
        <v>0.93</v>
      </c>
      <c r="BI90">
        <v>0.97</v>
      </c>
      <c r="BJ90">
        <v>1.02</v>
      </c>
      <c r="BK90">
        <v>0.92</v>
      </c>
      <c r="BL90">
        <v>0.61</v>
      </c>
      <c r="BM90">
        <v>0.61</v>
      </c>
      <c r="BN90">
        <v>1.35</v>
      </c>
      <c r="BO90">
        <v>0.77</v>
      </c>
      <c r="BP90">
        <v>0.48</v>
      </c>
      <c r="BQ90">
        <v>2.9</v>
      </c>
      <c r="BR90">
        <v>0.68</v>
      </c>
      <c r="BS90">
        <v>0.57999999999999996</v>
      </c>
      <c r="BT90">
        <v>0</v>
      </c>
      <c r="BU90">
        <v>241.88</v>
      </c>
      <c r="BV90">
        <v>21.87</v>
      </c>
      <c r="BW90">
        <v>100.12</v>
      </c>
      <c r="BX90">
        <v>0</v>
      </c>
      <c r="BY90">
        <v>0</v>
      </c>
    </row>
    <row r="91" spans="7:77">
      <c r="G91" t="s">
        <v>133</v>
      </c>
      <c r="H91" s="115">
        <v>1386.7399999999998</v>
      </c>
      <c r="I91" s="88">
        <v>390.35</v>
      </c>
      <c r="J91" s="88">
        <v>204.39000000000001</v>
      </c>
      <c r="K91" s="88">
        <v>0.97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19.350000000000001</v>
      </c>
      <c r="X91">
        <v>48.38</v>
      </c>
      <c r="Y91">
        <v>0</v>
      </c>
      <c r="Z91">
        <v>12.59</v>
      </c>
      <c r="AA91">
        <v>26.64</v>
      </c>
      <c r="AB91">
        <v>8.01</v>
      </c>
      <c r="AC91">
        <v>0.97</v>
      </c>
      <c r="AD91">
        <v>43.54</v>
      </c>
      <c r="AE91">
        <v>0</v>
      </c>
      <c r="AF91">
        <v>17.420000000000002</v>
      </c>
      <c r="AG91">
        <v>123.36</v>
      </c>
      <c r="AH91">
        <v>186.24</v>
      </c>
      <c r="AI91">
        <v>92.88</v>
      </c>
      <c r="AJ91">
        <v>41.12</v>
      </c>
      <c r="AK91">
        <v>30.96</v>
      </c>
      <c r="AL91">
        <v>66.52</v>
      </c>
      <c r="AM91">
        <v>0</v>
      </c>
      <c r="AN91">
        <v>96.75</v>
      </c>
      <c r="AO91">
        <v>0</v>
      </c>
      <c r="AP91">
        <v>145.12</v>
      </c>
      <c r="AQ91">
        <v>81.27</v>
      </c>
      <c r="AR91">
        <v>58.05</v>
      </c>
      <c r="AS91">
        <v>69.66</v>
      </c>
      <c r="AT91">
        <v>14.51</v>
      </c>
      <c r="AU91">
        <v>14.51</v>
      </c>
      <c r="AV91">
        <v>49.57</v>
      </c>
      <c r="AW91">
        <v>22.22</v>
      </c>
      <c r="AX91">
        <v>0</v>
      </c>
      <c r="AY91">
        <v>191.19</v>
      </c>
      <c r="AZ91">
        <v>2.9</v>
      </c>
      <c r="BA91">
        <v>52.24</v>
      </c>
      <c r="BB91">
        <v>0</v>
      </c>
      <c r="BC91">
        <v>91.91</v>
      </c>
      <c r="BD91">
        <v>0</v>
      </c>
      <c r="BE91">
        <v>0.87</v>
      </c>
      <c r="BF91">
        <v>0.4</v>
      </c>
      <c r="BG91">
        <v>0.51</v>
      </c>
      <c r="BH91">
        <v>0.93</v>
      </c>
      <c r="BI91">
        <v>0.97</v>
      </c>
      <c r="BJ91">
        <v>1.02</v>
      </c>
      <c r="BK91">
        <v>0.92</v>
      </c>
      <c r="BL91">
        <v>0.61</v>
      </c>
      <c r="BM91">
        <v>0.61</v>
      </c>
      <c r="BN91">
        <v>1.35</v>
      </c>
      <c r="BO91">
        <v>0.77</v>
      </c>
      <c r="BP91">
        <v>0.48</v>
      </c>
      <c r="BQ91">
        <v>2.9</v>
      </c>
      <c r="BR91">
        <v>0.68</v>
      </c>
      <c r="BS91">
        <v>0.57999999999999996</v>
      </c>
      <c r="BT91">
        <v>0</v>
      </c>
      <c r="BU91">
        <v>241.88</v>
      </c>
      <c r="BV91">
        <v>21.87</v>
      </c>
      <c r="BW91">
        <v>100.12</v>
      </c>
      <c r="BX91">
        <v>0</v>
      </c>
      <c r="BY91">
        <v>0</v>
      </c>
    </row>
    <row r="92" spans="7:77">
      <c r="G92" t="s">
        <v>134</v>
      </c>
      <c r="H92" s="115">
        <v>1407.06</v>
      </c>
      <c r="I92" s="88">
        <v>390.35</v>
      </c>
      <c r="J92" s="88">
        <v>204.39000000000001</v>
      </c>
      <c r="K92" s="88">
        <v>0.97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19.350000000000001</v>
      </c>
      <c r="X92">
        <v>48.38</v>
      </c>
      <c r="Y92">
        <v>0</v>
      </c>
      <c r="Z92">
        <v>12.59</v>
      </c>
      <c r="AA92">
        <v>26.64</v>
      </c>
      <c r="AB92">
        <v>8.01</v>
      </c>
      <c r="AC92">
        <v>0.97</v>
      </c>
      <c r="AD92">
        <v>43.54</v>
      </c>
      <c r="AE92">
        <v>0</v>
      </c>
      <c r="AF92">
        <v>17.420000000000002</v>
      </c>
      <c r="AG92">
        <v>123.36</v>
      </c>
      <c r="AH92">
        <v>186.24</v>
      </c>
      <c r="AI92">
        <v>92.88</v>
      </c>
      <c r="AJ92">
        <v>41.12</v>
      </c>
      <c r="AK92">
        <v>30.96</v>
      </c>
      <c r="AL92">
        <v>66.52</v>
      </c>
      <c r="AM92">
        <v>0</v>
      </c>
      <c r="AN92">
        <v>96.75</v>
      </c>
      <c r="AO92">
        <v>0</v>
      </c>
      <c r="AP92">
        <v>145.12</v>
      </c>
      <c r="AQ92">
        <v>81.27</v>
      </c>
      <c r="AR92">
        <v>83.2</v>
      </c>
      <c r="AS92">
        <v>69.66</v>
      </c>
      <c r="AT92">
        <v>14.51</v>
      </c>
      <c r="AU92">
        <v>14.51</v>
      </c>
      <c r="AV92">
        <v>49.57</v>
      </c>
      <c r="AW92">
        <v>22.22</v>
      </c>
      <c r="AX92">
        <v>0</v>
      </c>
      <c r="AY92">
        <v>191.19</v>
      </c>
      <c r="AZ92">
        <v>2.9</v>
      </c>
      <c r="BA92">
        <v>47.41</v>
      </c>
      <c r="BB92">
        <v>0</v>
      </c>
      <c r="BC92">
        <v>91.91</v>
      </c>
      <c r="BD92">
        <v>0</v>
      </c>
      <c r="BE92">
        <v>0.87</v>
      </c>
      <c r="BF92">
        <v>0.4</v>
      </c>
      <c r="BG92">
        <v>0.51</v>
      </c>
      <c r="BH92">
        <v>0.93</v>
      </c>
      <c r="BI92">
        <v>0.97</v>
      </c>
      <c r="BJ92">
        <v>1.02</v>
      </c>
      <c r="BK92">
        <v>0.92</v>
      </c>
      <c r="BL92">
        <v>0.61</v>
      </c>
      <c r="BM92">
        <v>0.61</v>
      </c>
      <c r="BN92">
        <v>1.35</v>
      </c>
      <c r="BO92">
        <v>0.77</v>
      </c>
      <c r="BP92">
        <v>0.48</v>
      </c>
      <c r="BQ92">
        <v>2.9</v>
      </c>
      <c r="BR92">
        <v>0.68</v>
      </c>
      <c r="BS92">
        <v>0.57999999999999996</v>
      </c>
      <c r="BT92">
        <v>0</v>
      </c>
      <c r="BU92">
        <v>241.88</v>
      </c>
      <c r="BV92">
        <v>21.87</v>
      </c>
      <c r="BW92">
        <v>100.12</v>
      </c>
      <c r="BX92">
        <v>0</v>
      </c>
      <c r="BY92">
        <v>0</v>
      </c>
    </row>
    <row r="93" spans="7:77">
      <c r="G93" t="s">
        <v>135</v>
      </c>
      <c r="H93" s="115">
        <v>1402.2199999999998</v>
      </c>
      <c r="I93" s="88">
        <v>390.35</v>
      </c>
      <c r="J93" s="88">
        <v>204.39000000000001</v>
      </c>
      <c r="K93" s="88">
        <v>0.97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19.350000000000001</v>
      </c>
      <c r="X93">
        <v>48.38</v>
      </c>
      <c r="Y93">
        <v>0</v>
      </c>
      <c r="Z93">
        <v>12.59</v>
      </c>
      <c r="AA93">
        <v>26.64</v>
      </c>
      <c r="AB93">
        <v>8.01</v>
      </c>
      <c r="AC93">
        <v>0.97</v>
      </c>
      <c r="AD93">
        <v>43.54</v>
      </c>
      <c r="AE93">
        <v>0</v>
      </c>
      <c r="AF93">
        <v>17.420000000000002</v>
      </c>
      <c r="AG93">
        <v>123.36</v>
      </c>
      <c r="AH93">
        <v>186.24</v>
      </c>
      <c r="AI93">
        <v>92.88</v>
      </c>
      <c r="AJ93">
        <v>41.12</v>
      </c>
      <c r="AK93">
        <v>30.96</v>
      </c>
      <c r="AL93">
        <v>66.52</v>
      </c>
      <c r="AM93">
        <v>0</v>
      </c>
      <c r="AN93">
        <v>96.75</v>
      </c>
      <c r="AO93">
        <v>0</v>
      </c>
      <c r="AP93">
        <v>145.12</v>
      </c>
      <c r="AQ93">
        <v>81.27</v>
      </c>
      <c r="AR93">
        <v>83.2</v>
      </c>
      <c r="AS93">
        <v>69.66</v>
      </c>
      <c r="AT93">
        <v>14.51</v>
      </c>
      <c r="AU93">
        <v>14.51</v>
      </c>
      <c r="AV93">
        <v>49.57</v>
      </c>
      <c r="AW93">
        <v>22.22</v>
      </c>
      <c r="AX93">
        <v>0</v>
      </c>
      <c r="AY93">
        <v>191.19</v>
      </c>
      <c r="AZ93">
        <v>2.9</v>
      </c>
      <c r="BA93">
        <v>42.57</v>
      </c>
      <c r="BB93">
        <v>0</v>
      </c>
      <c r="BC93">
        <v>91.91</v>
      </c>
      <c r="BD93">
        <v>0</v>
      </c>
      <c r="BE93">
        <v>0.87</v>
      </c>
      <c r="BF93">
        <v>0.4</v>
      </c>
      <c r="BG93">
        <v>0.51</v>
      </c>
      <c r="BH93">
        <v>0.93</v>
      </c>
      <c r="BI93">
        <v>0.97</v>
      </c>
      <c r="BJ93">
        <v>1.02</v>
      </c>
      <c r="BK93">
        <v>0.92</v>
      </c>
      <c r="BL93">
        <v>0.61</v>
      </c>
      <c r="BM93">
        <v>0.61</v>
      </c>
      <c r="BN93">
        <v>1.35</v>
      </c>
      <c r="BO93">
        <v>0.77</v>
      </c>
      <c r="BP93">
        <v>0.48</v>
      </c>
      <c r="BQ93">
        <v>2.9</v>
      </c>
      <c r="BR93">
        <v>0.68</v>
      </c>
      <c r="BS93">
        <v>0.57999999999999996</v>
      </c>
      <c r="BT93">
        <v>0</v>
      </c>
      <c r="BU93">
        <v>241.88</v>
      </c>
      <c r="BV93">
        <v>21.87</v>
      </c>
      <c r="BW93">
        <v>100.12</v>
      </c>
      <c r="BX93">
        <v>0</v>
      </c>
      <c r="BY93">
        <v>0</v>
      </c>
    </row>
    <row r="94" spans="7:77">
      <c r="G94" t="s">
        <v>136</v>
      </c>
      <c r="H94" s="115">
        <v>1392.5499999999997</v>
      </c>
      <c r="I94" s="88">
        <v>390.35</v>
      </c>
      <c r="J94" s="88">
        <v>204.39000000000001</v>
      </c>
      <c r="K94" s="88">
        <v>0.97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19.350000000000001</v>
      </c>
      <c r="X94">
        <v>48.38</v>
      </c>
      <c r="Y94">
        <v>0</v>
      </c>
      <c r="Z94">
        <v>12.59</v>
      </c>
      <c r="AA94">
        <v>26.64</v>
      </c>
      <c r="AB94">
        <v>8.01</v>
      </c>
      <c r="AC94">
        <v>0.97</v>
      </c>
      <c r="AD94">
        <v>43.54</v>
      </c>
      <c r="AE94">
        <v>0</v>
      </c>
      <c r="AF94">
        <v>17.420000000000002</v>
      </c>
      <c r="AG94">
        <v>123.36</v>
      </c>
      <c r="AH94">
        <v>186.24</v>
      </c>
      <c r="AI94">
        <v>92.88</v>
      </c>
      <c r="AJ94">
        <v>41.12</v>
      </c>
      <c r="AK94">
        <v>30.96</v>
      </c>
      <c r="AL94">
        <v>66.52</v>
      </c>
      <c r="AM94">
        <v>0</v>
      </c>
      <c r="AN94">
        <v>96.75</v>
      </c>
      <c r="AO94">
        <v>0</v>
      </c>
      <c r="AP94">
        <v>145.12</v>
      </c>
      <c r="AQ94">
        <v>81.27</v>
      </c>
      <c r="AR94">
        <v>83.2</v>
      </c>
      <c r="AS94">
        <v>69.66</v>
      </c>
      <c r="AT94">
        <v>14.51</v>
      </c>
      <c r="AU94">
        <v>14.51</v>
      </c>
      <c r="AV94">
        <v>49.57</v>
      </c>
      <c r="AW94">
        <v>22.22</v>
      </c>
      <c r="AX94">
        <v>0</v>
      </c>
      <c r="AY94">
        <v>191.19</v>
      </c>
      <c r="AZ94">
        <v>2.9</v>
      </c>
      <c r="BA94">
        <v>32.9</v>
      </c>
      <c r="BB94">
        <v>0</v>
      </c>
      <c r="BC94">
        <v>91.91</v>
      </c>
      <c r="BD94">
        <v>0</v>
      </c>
      <c r="BE94">
        <v>0.87</v>
      </c>
      <c r="BF94">
        <v>0.4</v>
      </c>
      <c r="BG94">
        <v>0.51</v>
      </c>
      <c r="BH94">
        <v>0.93</v>
      </c>
      <c r="BI94">
        <v>0.97</v>
      </c>
      <c r="BJ94">
        <v>1.02</v>
      </c>
      <c r="BK94">
        <v>0.92</v>
      </c>
      <c r="BL94">
        <v>0.61</v>
      </c>
      <c r="BM94">
        <v>0.61</v>
      </c>
      <c r="BN94">
        <v>1.35</v>
      </c>
      <c r="BO94">
        <v>0.77</v>
      </c>
      <c r="BP94">
        <v>0.48</v>
      </c>
      <c r="BQ94">
        <v>2.9</v>
      </c>
      <c r="BR94">
        <v>0.68</v>
      </c>
      <c r="BS94">
        <v>0.57999999999999996</v>
      </c>
      <c r="BT94">
        <v>0</v>
      </c>
      <c r="BU94">
        <v>241.88</v>
      </c>
      <c r="BV94">
        <v>21.87</v>
      </c>
      <c r="BW94">
        <v>100.12</v>
      </c>
      <c r="BX94">
        <v>0</v>
      </c>
      <c r="BY94">
        <v>0</v>
      </c>
    </row>
    <row r="95" spans="7:77">
      <c r="G95" t="s">
        <v>137</v>
      </c>
      <c r="H95" s="115">
        <v>1402.2199999999998</v>
      </c>
      <c r="I95" s="88">
        <v>390.31</v>
      </c>
      <c r="J95" s="88">
        <v>204.39000000000001</v>
      </c>
      <c r="K95" s="88">
        <v>0.97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19.350000000000001</v>
      </c>
      <c r="X95">
        <v>48.38</v>
      </c>
      <c r="Y95">
        <v>0</v>
      </c>
      <c r="Z95">
        <v>12.59</v>
      </c>
      <c r="AA95">
        <v>26.64</v>
      </c>
      <c r="AB95">
        <v>8.01</v>
      </c>
      <c r="AC95">
        <v>0.97</v>
      </c>
      <c r="AD95">
        <v>43.54</v>
      </c>
      <c r="AE95">
        <v>0</v>
      </c>
      <c r="AF95">
        <v>17.420000000000002</v>
      </c>
      <c r="AG95">
        <v>123.36</v>
      </c>
      <c r="AH95">
        <v>186.24</v>
      </c>
      <c r="AI95">
        <v>92.88</v>
      </c>
      <c r="AJ95">
        <v>41.12</v>
      </c>
      <c r="AK95">
        <v>30.96</v>
      </c>
      <c r="AL95">
        <v>66.52</v>
      </c>
      <c r="AM95">
        <v>0</v>
      </c>
      <c r="AN95">
        <v>96.75</v>
      </c>
      <c r="AO95">
        <v>0</v>
      </c>
      <c r="AP95">
        <v>145.12</v>
      </c>
      <c r="AQ95">
        <v>81.27</v>
      </c>
      <c r="AR95">
        <v>83.2</v>
      </c>
      <c r="AS95">
        <v>69.66</v>
      </c>
      <c r="AT95">
        <v>14.51</v>
      </c>
      <c r="AU95">
        <v>14.51</v>
      </c>
      <c r="AV95">
        <v>49.57</v>
      </c>
      <c r="AW95">
        <v>22.22</v>
      </c>
      <c r="AX95">
        <v>0</v>
      </c>
      <c r="AY95">
        <v>191.19</v>
      </c>
      <c r="AZ95">
        <v>2.9</v>
      </c>
      <c r="BA95">
        <v>42.57</v>
      </c>
      <c r="BB95">
        <v>0</v>
      </c>
      <c r="BC95">
        <v>91.91</v>
      </c>
      <c r="BD95">
        <v>0</v>
      </c>
      <c r="BE95">
        <v>0.87</v>
      </c>
      <c r="BF95">
        <v>0.4</v>
      </c>
      <c r="BG95">
        <v>0.51</v>
      </c>
      <c r="BH95">
        <v>0.93</v>
      </c>
      <c r="BI95">
        <v>0.93</v>
      </c>
      <c r="BJ95">
        <v>1.02</v>
      </c>
      <c r="BK95">
        <v>0.92</v>
      </c>
      <c r="BL95">
        <v>0.61</v>
      </c>
      <c r="BM95">
        <v>0.61</v>
      </c>
      <c r="BN95">
        <v>1.35</v>
      </c>
      <c r="BO95">
        <v>0.77</v>
      </c>
      <c r="BP95">
        <v>0.48</v>
      </c>
      <c r="BQ95">
        <v>2.9</v>
      </c>
      <c r="BR95">
        <v>0.68</v>
      </c>
      <c r="BS95">
        <v>0.57999999999999996</v>
      </c>
      <c r="BT95">
        <v>0</v>
      </c>
      <c r="BU95">
        <v>241.88</v>
      </c>
      <c r="BV95">
        <v>21.87</v>
      </c>
      <c r="BW95">
        <v>100.12</v>
      </c>
      <c r="BX95">
        <v>0</v>
      </c>
      <c r="BY95">
        <v>0</v>
      </c>
    </row>
    <row r="96" spans="7:77">
      <c r="G96" t="s">
        <v>138</v>
      </c>
      <c r="H96" s="115">
        <v>1407.06</v>
      </c>
      <c r="I96" s="88">
        <v>390.31</v>
      </c>
      <c r="J96" s="88">
        <v>204.39000000000001</v>
      </c>
      <c r="K96" s="88">
        <v>0.97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19.350000000000001</v>
      </c>
      <c r="X96">
        <v>48.38</v>
      </c>
      <c r="Y96">
        <v>0</v>
      </c>
      <c r="Z96">
        <v>12.59</v>
      </c>
      <c r="AA96">
        <v>26.64</v>
      </c>
      <c r="AB96">
        <v>8.01</v>
      </c>
      <c r="AC96">
        <v>0.97</v>
      </c>
      <c r="AD96">
        <v>43.54</v>
      </c>
      <c r="AE96">
        <v>0</v>
      </c>
      <c r="AF96">
        <v>17.420000000000002</v>
      </c>
      <c r="AG96">
        <v>123.36</v>
      </c>
      <c r="AH96">
        <v>186.24</v>
      </c>
      <c r="AI96">
        <v>92.88</v>
      </c>
      <c r="AJ96">
        <v>41.12</v>
      </c>
      <c r="AK96">
        <v>30.96</v>
      </c>
      <c r="AL96">
        <v>66.52</v>
      </c>
      <c r="AM96">
        <v>0</v>
      </c>
      <c r="AN96">
        <v>96.75</v>
      </c>
      <c r="AO96">
        <v>0</v>
      </c>
      <c r="AP96">
        <v>145.12</v>
      </c>
      <c r="AQ96">
        <v>81.27</v>
      </c>
      <c r="AR96">
        <v>83.2</v>
      </c>
      <c r="AS96">
        <v>69.66</v>
      </c>
      <c r="AT96">
        <v>14.51</v>
      </c>
      <c r="AU96">
        <v>14.51</v>
      </c>
      <c r="AV96">
        <v>49.57</v>
      </c>
      <c r="AW96">
        <v>22.22</v>
      </c>
      <c r="AX96">
        <v>0</v>
      </c>
      <c r="AY96">
        <v>191.19</v>
      </c>
      <c r="AZ96">
        <v>2.9</v>
      </c>
      <c r="BA96">
        <v>47.41</v>
      </c>
      <c r="BB96">
        <v>0</v>
      </c>
      <c r="BC96">
        <v>91.91</v>
      </c>
      <c r="BD96">
        <v>0</v>
      </c>
      <c r="BE96">
        <v>0.87</v>
      </c>
      <c r="BF96">
        <v>0.4</v>
      </c>
      <c r="BG96">
        <v>0.51</v>
      </c>
      <c r="BH96">
        <v>0.93</v>
      </c>
      <c r="BI96">
        <v>0.93</v>
      </c>
      <c r="BJ96">
        <v>1.02</v>
      </c>
      <c r="BK96">
        <v>0.92</v>
      </c>
      <c r="BL96">
        <v>0.61</v>
      </c>
      <c r="BM96">
        <v>0.61</v>
      </c>
      <c r="BN96">
        <v>1.35</v>
      </c>
      <c r="BO96">
        <v>0.77</v>
      </c>
      <c r="BP96">
        <v>0.48</v>
      </c>
      <c r="BQ96">
        <v>2.9</v>
      </c>
      <c r="BR96">
        <v>0.68</v>
      </c>
      <c r="BS96">
        <v>0.57999999999999996</v>
      </c>
      <c r="BT96">
        <v>0</v>
      </c>
      <c r="BU96">
        <v>241.88</v>
      </c>
      <c r="BV96">
        <v>21.87</v>
      </c>
      <c r="BW96">
        <v>100.12</v>
      </c>
      <c r="BX96">
        <v>0</v>
      </c>
      <c r="BY96">
        <v>0</v>
      </c>
    </row>
    <row r="97" spans="1:133">
      <c r="G97" t="s">
        <v>139</v>
      </c>
      <c r="H97" s="115">
        <v>1407.06</v>
      </c>
      <c r="I97" s="88">
        <v>390.31</v>
      </c>
      <c r="J97" s="88">
        <v>204.39000000000001</v>
      </c>
      <c r="K97" s="88">
        <v>0.97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19.350000000000001</v>
      </c>
      <c r="X97">
        <v>48.38</v>
      </c>
      <c r="Y97">
        <v>0</v>
      </c>
      <c r="Z97">
        <v>12.59</v>
      </c>
      <c r="AA97">
        <v>26.64</v>
      </c>
      <c r="AB97">
        <v>8.01</v>
      </c>
      <c r="AC97">
        <v>0.97</v>
      </c>
      <c r="AD97">
        <v>43.54</v>
      </c>
      <c r="AE97">
        <v>0</v>
      </c>
      <c r="AF97">
        <v>17.420000000000002</v>
      </c>
      <c r="AG97">
        <v>123.36</v>
      </c>
      <c r="AH97">
        <v>186.24</v>
      </c>
      <c r="AI97">
        <v>92.88</v>
      </c>
      <c r="AJ97">
        <v>41.12</v>
      </c>
      <c r="AK97">
        <v>30.96</v>
      </c>
      <c r="AL97">
        <v>66.52</v>
      </c>
      <c r="AM97">
        <v>0</v>
      </c>
      <c r="AN97">
        <v>96.75</v>
      </c>
      <c r="AO97">
        <v>0</v>
      </c>
      <c r="AP97">
        <v>145.12</v>
      </c>
      <c r="AQ97">
        <v>81.27</v>
      </c>
      <c r="AR97">
        <v>83.2</v>
      </c>
      <c r="AS97">
        <v>69.66</v>
      </c>
      <c r="AT97">
        <v>14.51</v>
      </c>
      <c r="AU97">
        <v>14.51</v>
      </c>
      <c r="AV97">
        <v>49.57</v>
      </c>
      <c r="AW97">
        <v>22.22</v>
      </c>
      <c r="AX97">
        <v>0</v>
      </c>
      <c r="AY97">
        <v>191.19</v>
      </c>
      <c r="AZ97">
        <v>2.9</v>
      </c>
      <c r="BA97">
        <v>47.41</v>
      </c>
      <c r="BB97">
        <v>0</v>
      </c>
      <c r="BC97">
        <v>91.91</v>
      </c>
      <c r="BD97">
        <v>0</v>
      </c>
      <c r="BE97">
        <v>0.87</v>
      </c>
      <c r="BF97">
        <v>0.4</v>
      </c>
      <c r="BG97">
        <v>0.51</v>
      </c>
      <c r="BH97">
        <v>0.93</v>
      </c>
      <c r="BI97">
        <v>0.93</v>
      </c>
      <c r="BJ97">
        <v>1.02</v>
      </c>
      <c r="BK97">
        <v>0.92</v>
      </c>
      <c r="BL97">
        <v>0.61</v>
      </c>
      <c r="BM97">
        <v>0.61</v>
      </c>
      <c r="BN97">
        <v>1.35</v>
      </c>
      <c r="BO97">
        <v>0.77</v>
      </c>
      <c r="BP97">
        <v>0.48</v>
      </c>
      <c r="BQ97">
        <v>2.9</v>
      </c>
      <c r="BR97">
        <v>0.68</v>
      </c>
      <c r="BS97">
        <v>0.57999999999999996</v>
      </c>
      <c r="BT97">
        <v>0</v>
      </c>
      <c r="BU97">
        <v>241.88</v>
      </c>
      <c r="BV97">
        <v>21.87</v>
      </c>
      <c r="BW97">
        <v>100.12</v>
      </c>
      <c r="BX97">
        <v>0</v>
      </c>
      <c r="BY97">
        <v>0</v>
      </c>
    </row>
    <row r="98" spans="1:133">
      <c r="G98" t="s">
        <v>140</v>
      </c>
      <c r="H98" s="115">
        <v>1411.8899999999999</v>
      </c>
      <c r="I98" s="88">
        <v>390.31</v>
      </c>
      <c r="J98" s="88">
        <v>204.39000000000001</v>
      </c>
      <c r="K98" s="88">
        <v>0.97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19.350000000000001</v>
      </c>
      <c r="X98">
        <v>48.38</v>
      </c>
      <c r="Y98">
        <v>0</v>
      </c>
      <c r="Z98">
        <v>12.59</v>
      </c>
      <c r="AA98">
        <v>26.64</v>
      </c>
      <c r="AB98">
        <v>8.01</v>
      </c>
      <c r="AC98">
        <v>0.97</v>
      </c>
      <c r="AD98">
        <v>43.54</v>
      </c>
      <c r="AE98">
        <v>0</v>
      </c>
      <c r="AF98">
        <v>17.420000000000002</v>
      </c>
      <c r="AG98">
        <v>123.36</v>
      </c>
      <c r="AH98">
        <v>186.24</v>
      </c>
      <c r="AI98">
        <v>92.88</v>
      </c>
      <c r="AJ98">
        <v>41.12</v>
      </c>
      <c r="AK98">
        <v>30.96</v>
      </c>
      <c r="AL98">
        <v>66.52</v>
      </c>
      <c r="AM98">
        <v>0</v>
      </c>
      <c r="AN98">
        <v>96.75</v>
      </c>
      <c r="AO98">
        <v>0</v>
      </c>
      <c r="AP98">
        <v>145.12</v>
      </c>
      <c r="AQ98">
        <v>81.27</v>
      </c>
      <c r="AR98">
        <v>83.2</v>
      </c>
      <c r="AS98">
        <v>69.66</v>
      </c>
      <c r="AT98">
        <v>14.51</v>
      </c>
      <c r="AU98">
        <v>14.51</v>
      </c>
      <c r="AV98">
        <v>49.57</v>
      </c>
      <c r="AW98">
        <v>22.22</v>
      </c>
      <c r="AX98">
        <v>0</v>
      </c>
      <c r="AY98">
        <v>191.19</v>
      </c>
      <c r="AZ98">
        <v>2.9</v>
      </c>
      <c r="BA98">
        <v>52.24</v>
      </c>
      <c r="BB98">
        <v>0</v>
      </c>
      <c r="BC98">
        <v>91.91</v>
      </c>
      <c r="BD98">
        <v>0</v>
      </c>
      <c r="BE98">
        <v>0.87</v>
      </c>
      <c r="BF98">
        <v>0.4</v>
      </c>
      <c r="BG98">
        <v>0.51</v>
      </c>
      <c r="BH98">
        <v>0.93</v>
      </c>
      <c r="BI98">
        <v>0.93</v>
      </c>
      <c r="BJ98">
        <v>1.02</v>
      </c>
      <c r="BK98">
        <v>0.92</v>
      </c>
      <c r="BL98">
        <v>0.61</v>
      </c>
      <c r="BM98">
        <v>0.61</v>
      </c>
      <c r="BN98">
        <v>1.35</v>
      </c>
      <c r="BO98">
        <v>0.77</v>
      </c>
      <c r="BP98">
        <v>0.48</v>
      </c>
      <c r="BQ98">
        <v>2.9</v>
      </c>
      <c r="BR98">
        <v>0.68</v>
      </c>
      <c r="BS98">
        <v>0.57999999999999996</v>
      </c>
      <c r="BT98">
        <v>0</v>
      </c>
      <c r="BU98">
        <v>241.88</v>
      </c>
      <c r="BV98">
        <v>21.87</v>
      </c>
      <c r="BW98">
        <v>100.12</v>
      </c>
      <c r="BX98">
        <v>0</v>
      </c>
      <c r="B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19.792424999999991</v>
      </c>
      <c r="I99" s="111">
        <f t="shared" ref="I99:BU99" si="1">SUM(I3:I98)/4000</f>
        <v>7.2836499999999997</v>
      </c>
      <c r="J99" s="111">
        <f t="shared" si="1"/>
        <v>4.8942800000000002</v>
      </c>
      <c r="K99" s="111">
        <f t="shared" si="1"/>
        <v>0.27000000000000041</v>
      </c>
      <c r="L99" s="111">
        <f t="shared" si="1"/>
        <v>8.993999999999984E-2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0.25883000000000017</v>
      </c>
      <c r="X99">
        <f t="shared" si="1"/>
        <v>1.1611200000000019</v>
      </c>
      <c r="Y99">
        <f t="shared" si="1"/>
        <v>0.49558000000000013</v>
      </c>
      <c r="Z99">
        <f t="shared" si="1"/>
        <v>0.29108000000000006</v>
      </c>
      <c r="AA99">
        <f t="shared" si="1"/>
        <v>0.63936000000000026</v>
      </c>
      <c r="AB99">
        <f t="shared" si="1"/>
        <v>0.18620999999999974</v>
      </c>
      <c r="AC99">
        <f t="shared" si="1"/>
        <v>2.3279999999999981E-2</v>
      </c>
      <c r="AD99">
        <f t="shared" si="1"/>
        <v>1.0449599999999994</v>
      </c>
      <c r="AE99">
        <f t="shared" si="1"/>
        <v>0.49333999999999972</v>
      </c>
      <c r="AF99">
        <f t="shared" si="1"/>
        <v>0.41808000000000051</v>
      </c>
      <c r="AG99">
        <f t="shared" si="1"/>
        <v>0.98688000000000031</v>
      </c>
      <c r="AH99">
        <f t="shared" si="1"/>
        <v>4.4697599999999991</v>
      </c>
      <c r="AI99">
        <f t="shared" si="1"/>
        <v>0.74304000000000048</v>
      </c>
      <c r="AJ99">
        <f t="shared" si="1"/>
        <v>0.32895999999999981</v>
      </c>
      <c r="AK99">
        <f t="shared" si="1"/>
        <v>0.24768000000000012</v>
      </c>
      <c r="AL99">
        <f t="shared" si="1"/>
        <v>1.5964800000000037</v>
      </c>
      <c r="AM99">
        <f t="shared" si="1"/>
        <v>0.17415000000000011</v>
      </c>
      <c r="AN99">
        <f t="shared" si="1"/>
        <v>0.29025000000000001</v>
      </c>
      <c r="AO99">
        <f t="shared" si="1"/>
        <v>7.4730000000000005E-2</v>
      </c>
      <c r="AP99">
        <f t="shared" si="1"/>
        <v>0.87071999999999961</v>
      </c>
      <c r="AQ99">
        <f t="shared" si="1"/>
        <v>1.9504800000000049</v>
      </c>
      <c r="AR99">
        <f t="shared" si="1"/>
        <v>0.87967999999999924</v>
      </c>
      <c r="AS99">
        <f t="shared" si="1"/>
        <v>0.67337999999999987</v>
      </c>
      <c r="AT99">
        <f t="shared" si="1"/>
        <v>0.13058999999999996</v>
      </c>
      <c r="AU99">
        <f t="shared" si="1"/>
        <v>0.34823999999999983</v>
      </c>
      <c r="AV99">
        <f t="shared" si="1"/>
        <v>0.87792000000000048</v>
      </c>
      <c r="AW99">
        <f t="shared" si="1"/>
        <v>0.53328000000000031</v>
      </c>
      <c r="AX99">
        <f t="shared" si="1"/>
        <v>0.26411999999999997</v>
      </c>
      <c r="AY99">
        <f t="shared" si="1"/>
        <v>4.5885600000000002</v>
      </c>
      <c r="AZ99">
        <f t="shared" si="1"/>
        <v>8.993999999999984E-2</v>
      </c>
      <c r="BA99">
        <f t="shared" si="1"/>
        <v>0.23583249999999997</v>
      </c>
      <c r="BB99">
        <f t="shared" si="1"/>
        <v>7.2570000000000009E-2</v>
      </c>
      <c r="BC99">
        <f t="shared" si="1"/>
        <v>0.55146000000000017</v>
      </c>
      <c r="BD99">
        <f t="shared" si="1"/>
        <v>7.4730000000000005E-2</v>
      </c>
      <c r="BE99">
        <f t="shared" si="1"/>
        <v>2.1040000000000041E-2</v>
      </c>
      <c r="BF99">
        <f t="shared" si="1"/>
        <v>9.5999999999999818E-3</v>
      </c>
      <c r="BG99">
        <f t="shared" si="1"/>
        <v>1.2239999999999996E-2</v>
      </c>
      <c r="BH99">
        <f t="shared" si="1"/>
        <v>2.2320000000000041E-2</v>
      </c>
      <c r="BI99">
        <f t="shared" si="1"/>
        <v>2.2959999999999991E-2</v>
      </c>
      <c r="BJ99">
        <f t="shared" si="1"/>
        <v>2.4479999999999991E-2</v>
      </c>
      <c r="BK99">
        <f t="shared" si="1"/>
        <v>2.2210000000000008E-2</v>
      </c>
      <c r="BL99">
        <f t="shared" si="1"/>
        <v>1.463999999999999E-2</v>
      </c>
      <c r="BM99">
        <f t="shared" si="1"/>
        <v>1.4099999999999989E-2</v>
      </c>
      <c r="BN99">
        <f t="shared" si="1"/>
        <v>3.2399999999999943E-2</v>
      </c>
      <c r="BO99">
        <f t="shared" si="1"/>
        <v>1.8480000000000017E-2</v>
      </c>
      <c r="BP99">
        <f t="shared" si="1"/>
        <v>1.1519999999999983E-2</v>
      </c>
      <c r="BQ99">
        <f t="shared" si="1"/>
        <v>6.9600000000000037E-2</v>
      </c>
      <c r="BR99">
        <f t="shared" si="1"/>
        <v>1.6319999999999998E-2</v>
      </c>
      <c r="BS99">
        <f t="shared" si="1"/>
        <v>1.3919999999999972E-2</v>
      </c>
      <c r="BT99">
        <f t="shared" si="1"/>
        <v>7.4730000000000005E-2</v>
      </c>
      <c r="BU99">
        <f t="shared" si="1"/>
        <v>2.0801500000000006</v>
      </c>
      <c r="BV99">
        <f t="shared" ref="BV99:EC99" si="2">SUM(BV3:BV98)/4000</f>
        <v>0.35906999999999956</v>
      </c>
      <c r="BW99">
        <f t="shared" si="2"/>
        <v>2.402880000000001</v>
      </c>
      <c r="BX99">
        <f t="shared" si="2"/>
        <v>0.7156524999999998</v>
      </c>
      <c r="BY99">
        <f t="shared" si="2"/>
        <v>0.30670999999999998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2022-09-30T07:30:59Z</dcterms:modified>
</cp:coreProperties>
</file>